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G:\Drives compartilhados\SPACL_SCL\Plano de Contratações Anual\Plano 2024\2ª Revisão - Pós LOA\Versão final para publicação\"/>
    </mc:Choice>
  </mc:AlternateContent>
  <xr:revisionPtr revIDLastSave="0" documentId="13_ncr:1_{B9A90BC1-2967-4B36-94FE-0A02C1BFB492}" xr6:coauthVersionLast="47" xr6:coauthVersionMax="47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Versão Final" sheetId="1" state="hidden" r:id="rId1"/>
    <sheet name="Versão Final." sheetId="2" r:id="rId2"/>
  </sheets>
  <externalReferences>
    <externalReference r:id="rId3"/>
  </externalReferences>
  <definedNames>
    <definedName name="___xlfn_COUNTIFS">NA()</definedName>
    <definedName name="__xlfn_COUNTIFS">NA()</definedName>
    <definedName name="__xlfn_SUMIFS">NA()</definedName>
    <definedName name="_xlnm._FilterDatabase" localSheetId="0" hidden="1">'Versão Final'!$A$2:$Z$134</definedName>
    <definedName name="_xlnm._FilterDatabase" localSheetId="1" hidden="1">'Versão Final.'!$A$2:$Z$134</definedName>
    <definedName name="ÁREA">#REF!</definedName>
    <definedName name="Contrato">'[1]Objetivos e Ações Estratégicas'!$J$2:$J$3</definedName>
    <definedName name="DESTINATÁRIO">NA()</definedName>
    <definedName name="FERIADOS">NA()</definedName>
    <definedName name="FINALIDADE">#REF!</definedName>
    <definedName name="Gerencial">#REF!</definedName>
    <definedName name="Mês">#REF!</definedName>
    <definedName name="MODALIDADE">#REF!</definedName>
    <definedName name="PARECER">"dados!#ref!"</definedName>
    <definedName name="PlanoGerencial">#REF!</definedName>
    <definedName name="PRAZO">#REF!</definedName>
    <definedName name="Print_Titles_0" localSheetId="0">'Versão Final'!$2:$2</definedName>
    <definedName name="Print_Titles_0" localSheetId="1">'Versão Final.'!$2:$2</definedName>
    <definedName name="REPETE">#REF!</definedName>
    <definedName name="REQUISITANTE">#REF!</definedName>
    <definedName name="_xlnm.Print_Titles" localSheetId="0">'Versão Final'!$2:$2</definedName>
    <definedName name="_xlnm.Print_Titles" localSheetId="1">'Versão Final.'!$2:$2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134" i="2" l="1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<sst xmlns="http://schemas.openxmlformats.org/spreadsheetml/2006/main" count="3734" uniqueCount="565">
  <si>
    <t>No do Item</t>
  </si>
  <si>
    <t>Unidade Demandante</t>
  </si>
  <si>
    <t>Coordenadoria e/ou Seção Requisitante</t>
  </si>
  <si>
    <t xml:space="preserve">Descrição sucinta do objeto </t>
  </si>
  <si>
    <t>Descrição do item</t>
  </si>
  <si>
    <t>Breve Justificativa para a contratação</t>
  </si>
  <si>
    <t>Trata-se de contratação de:</t>
  </si>
  <si>
    <t>Em caso do presente objeto possuir contrato atual vigente, qual o mês de vigência final prevista?</t>
  </si>
  <si>
    <t>Número/Ano do contrato  vigente (se houver)</t>
  </si>
  <si>
    <t>Há pretensão de prorrogar o contrato atual vigente?</t>
  </si>
  <si>
    <t>Natureza do objeto</t>
  </si>
  <si>
    <t>Valor total estimado (Limite estabelecido no SIGEO)</t>
  </si>
  <si>
    <t>Qtde</t>
  </si>
  <si>
    <t>Mês pretendido para início da prestação do serviço ou do fornecimento do bem</t>
  </si>
  <si>
    <t>Mês de envio do ETP e TR para aprovação</t>
  </si>
  <si>
    <t>Principais Objetivos Estratégicos do PEI</t>
  </si>
  <si>
    <t>Principais Ações Estratégicas do PEI</t>
  </si>
  <si>
    <t>Principal Tema do PLS</t>
  </si>
  <si>
    <t>Principais Objetivos do PDTIC</t>
  </si>
  <si>
    <t>Data de chegada do processo</t>
  </si>
  <si>
    <t>Data de protocolo do TR</t>
  </si>
  <si>
    <t>Data de pedido de prorrogação de Contrato</t>
  </si>
  <si>
    <t>Observações</t>
  </si>
  <si>
    <t>Data PowerBI</t>
  </si>
  <si>
    <t>Cancelamentos</t>
  </si>
  <si>
    <t xml:space="preserve">Divisão de Sustentabilidade, Acessibilidade e Inclusão </t>
  </si>
  <si>
    <t>Seção de Acessibilidade e Inclusão</t>
  </si>
  <si>
    <t>Contratação da Associação de Pais e Amigos dos Excepcionais de São Paulo, para inclusão profissional de pessoas com deficiência intelectual na condição de aprendizes, com orientação pedagógica, na modalidade de emprego apoiado</t>
  </si>
  <si>
    <t>Necessidade de renovação contratual com vistas à efetiva inclusão de pessoas com deficiência intelectual no trabalho, em atendimento à Convenção da ONU, à Lei 11.180/2005 e à Resolução 401/2021 do CNJ.</t>
  </si>
  <si>
    <t>Objeto com Contrato vigente prorrogável.</t>
  </si>
  <si>
    <t>jan/2024</t>
  </si>
  <si>
    <t>CT 008/2021</t>
  </si>
  <si>
    <t>Sim, há intenção de prorrogar o Contrato vigente.</t>
  </si>
  <si>
    <t>Serviço não continuado</t>
  </si>
  <si>
    <t>janeiro/2024</t>
  </si>
  <si>
    <t>Objetivo estratégico 2, Objetivo estratégico 7</t>
  </si>
  <si>
    <t>Ação estratégica 4, Ação estratégica 26</t>
  </si>
  <si>
    <t>Tema 15</t>
  </si>
  <si>
    <t>OPEI2, OPEI7</t>
  </si>
  <si>
    <t>Secretaria de Infraestrutura, Logística e Administração Predial</t>
  </si>
  <si>
    <t>Contratação de serviço de manutenção preventiva e corretiva, com fornecimento de óleo diesel e peças no para gerador HOOS - subsolo do prédio do Edifício Sede do TRT da 2ª Região.</t>
  </si>
  <si>
    <t>Manter o fornecimento de energia elétrica em caso de  falta ou pane elétrica, para segurança dos jurisdicionados e equipamentos.</t>
  </si>
  <si>
    <t>Objeto sem Contrato atual vigente.</t>
  </si>
  <si>
    <t>Não há contrato.</t>
  </si>
  <si>
    <t>Não há Contrato atual vigente/Não se aplica.</t>
  </si>
  <si>
    <t>Serviço continuado SEM  dedicação exclusiva de mão de obra</t>
  </si>
  <si>
    <t>fevereiro/2024</t>
  </si>
  <si>
    <t>Objetivo estratégico 6</t>
  </si>
  <si>
    <t>Ação estratégica 11</t>
  </si>
  <si>
    <t>Tema 8</t>
  </si>
  <si>
    <t>Seção de Produção Gráfica</t>
  </si>
  <si>
    <t>Contratação de serviços gráficos.</t>
  </si>
  <si>
    <t>Impressão da Revista do Tribunal; Impressões coloridas diversas em A4 e A3;
Impressão de papel bandeja 42cm x 27cm;
Impressão e encadernação espiral A4;
Pastas de curso A4.</t>
  </si>
  <si>
    <t>O parque gráfico do TRT-2 não tem equipamento suficiente para atender à demanda de impressão da Revista do Tribunal e seu complemento. Até o presente momento a contratação para impressão deste material foi feita por compra direta a cada edição. A contratação de uma gráfica para este serviço otimizaria os recursos para o atendimento desta demanda.</t>
  </si>
  <si>
    <t>março/2024</t>
  </si>
  <si>
    <t>Objetivo estratégico 1</t>
  </si>
  <si>
    <t>Ação estratégica 2</t>
  </si>
  <si>
    <t>Tema 4</t>
  </si>
  <si>
    <t>OPEI1</t>
  </si>
  <si>
    <t>Secretaria de Processamento e Acompanhamento de Contratos e Licitações</t>
  </si>
  <si>
    <t>Coordenadoria de Compras e Licitações</t>
  </si>
  <si>
    <t>Assinatura da plataforma Zênite Fácil.</t>
  </si>
  <si>
    <t>Contratação de 1 (uma) assinatura, pelo período de 12 (doze) meses, de plataforma Zênite Fácil, do Grupo Zênite, que centraliza informações completas e de fácil acesso sobre contratações públicas. O serviço será disponibilizado “on line”, a partir do envio da nota de empenho.</t>
  </si>
  <si>
    <t xml:space="preserve">A contratação se justifica em virtude da demanda permanente de capacitação, atualização e informação dos membros da Comissão de Contratação, agentes de contratação e demais servidores que trabalham diretamente com os assuntos pertinentes à área de licitações e contratos administrativos. </t>
  </si>
  <si>
    <t>Objeto com Contrato vigente não prorrogável.</t>
  </si>
  <si>
    <t>mar/2024</t>
  </si>
  <si>
    <t>Objetivo estratégico 3, Objetivo estratégico 4, Objetivo estratégico 6, Objetivo estratégico 7, Objetivo estratégico 8</t>
  </si>
  <si>
    <t>Ação estratégica 1, Ação estratégica 5, Ação estratégica 7, Ação estratégica 11, Ação estratégica 12, Ação estratégica 19</t>
  </si>
  <si>
    <t>Tema 1</t>
  </si>
  <si>
    <t>OENT6, OPEI3, OPEI4, OPE8</t>
  </si>
  <si>
    <t>Ok</t>
  </si>
  <si>
    <t>Coordenadoria de Manutenção e Projetos</t>
  </si>
  <si>
    <t>Substituição das divisórias, pisos e instalações de rede do Edifício Sede</t>
  </si>
  <si>
    <t xml:space="preserve">Adequação às normas, atualização do sistema/layout para melhor eficiência </t>
  </si>
  <si>
    <t>Serviço não continuado, Obra / Reforma</t>
  </si>
  <si>
    <t>abril/2024</t>
  </si>
  <si>
    <t>Divisão de Gestão de Serviços</t>
  </si>
  <si>
    <t>Prestação de Serviços de Limpeza para macrorregião Baixada Santista.</t>
  </si>
  <si>
    <t>Prestação de Serviços de Limpeza, asseio, conservação, higienização,  limpeza da fachada e virdros externos para macrorregião Baixada Santista.</t>
  </si>
  <si>
    <t>Garantir a limpeza e conforto dos servidores, magistrados e jurisdicionados nos referidos prédios.</t>
  </si>
  <si>
    <t>abr/2024</t>
  </si>
  <si>
    <t>075/2019</t>
  </si>
  <si>
    <t>Serviço continuado COM dedicação exclusiva de mão de obra</t>
  </si>
  <si>
    <t>Objetivo estratégico 2</t>
  </si>
  <si>
    <t>Ação estratégica 4</t>
  </si>
  <si>
    <t>Tema 9</t>
  </si>
  <si>
    <t>Contratação de serviço de manutenção do Sistema de som do plenário e da sede</t>
  </si>
  <si>
    <t>Manutenção do Sistema de som do plenário e da sede para garantir o efetivo funcionamento de comunicação de início das audiências</t>
  </si>
  <si>
    <t>Garantir a qualidade e eficiência do sistema de som deste Egrégio Tribunal Regional do Trabalho no Ed. Sede.</t>
  </si>
  <si>
    <t>Objeto com contrato vigente prorrogável.</t>
  </si>
  <si>
    <t xml:space="preserve">072/2020 </t>
  </si>
  <si>
    <t>Contratação de serviço de desinsetização e desratização das unidades do Tribunal</t>
  </si>
  <si>
    <t>Desinsetização e desratização das unidades do Tribunal exceto Macrorregião Baixada Santista</t>
  </si>
  <si>
    <t>Garantir um ambiente salubre com a desinsetização e desratização das unidades do Tribunal</t>
  </si>
  <si>
    <t>26/2022</t>
  </si>
  <si>
    <t>Locação de caçambas para remoção de resíduos sólidos da seção de marcenaria e manutenção dando a correta destinação aos resíduos sólidos gerados.</t>
  </si>
  <si>
    <t>Garantir correta destinação aos resíduos sólidos gerados pela seção de marcenaria e manutenção.</t>
  </si>
  <si>
    <t>jan/2025</t>
  </si>
  <si>
    <t>CT 038/2023</t>
  </si>
  <si>
    <t>Não, não há intenção de prorrogar a vigência.</t>
  </si>
  <si>
    <t>Prestação de Serviços de Limpeza para o Fórum da Zona Sul e Unidade Administrativa III.</t>
  </si>
  <si>
    <t>Prestação de serviços de limpeza, asseio, conservação e higienização, e limpeza das fachadas e vidros externos, a serem executados no Fórum da Zona Sul e Unidade Administrativa III.</t>
  </si>
  <si>
    <t>mai/2024</t>
  </si>
  <si>
    <t>14/2023</t>
  </si>
  <si>
    <t>maio/2024</t>
  </si>
  <si>
    <t>Desinsetização e desratização das unidades do Tribunal na Macrorregião Baixada Santista</t>
  </si>
  <si>
    <t>Garantir um ambiente salubre com a desinsetização e desratização das unidades do Tribunal localizadas na Baixada Santista</t>
  </si>
  <si>
    <t>18/2020</t>
  </si>
  <si>
    <t>Contratação de empresa para prestação de serviço de manutenção dos elevadores da Região 6 (Cotia, Franco da Rocha, Osasco e Taboão da Serra)</t>
  </si>
  <si>
    <t>Atender a necessidade de tranporte vertical desses foruns, bem como as demais normas e legislações sobre esse assunto.</t>
  </si>
  <si>
    <t>jun/2024</t>
  </si>
  <si>
    <t>CT 029/2019</t>
  </si>
  <si>
    <t>junho/2024</t>
  </si>
  <si>
    <t>Ação estratégica 8, Ação estratégica 23, Ação estratégica 26</t>
  </si>
  <si>
    <t>OPEI2, OPEI7, OENT8</t>
  </si>
  <si>
    <t>Secretaria da Escola Judicial</t>
  </si>
  <si>
    <t>Coordenadoria de Aperfeiçoamento do Desenvolvimento Profissional de Magistrados e Servidores</t>
  </si>
  <si>
    <t xml:space="preserve">Contratações diversas para realização de Evento do Conselho das Escolas de Magistratura do Trabalho (Conematra) </t>
  </si>
  <si>
    <t>Em reunião nacional realizada Recife-PE, foi definido em haverá um Encontro do Conematra na EJUD2</t>
  </si>
  <si>
    <t>Objeto sem contrato atual vigente.</t>
  </si>
  <si>
    <t>Ação estratégica 17, Ação estratégica 20</t>
  </si>
  <si>
    <t>Tema 16</t>
  </si>
  <si>
    <t>Secretaria de Comunicação Social</t>
  </si>
  <si>
    <t>Inscrição de servidores em cursos de comunicação</t>
  </si>
  <si>
    <t>Pretende-se solicitar a inscrição de servidores em um congresso previsto para abril de 2024, assim como para cursos que ocorrerão no primeiro semestre do ano.</t>
  </si>
  <si>
    <t xml:space="preserve">Os cursos são necessários para reciclagem de conhecimentos, aperfeiçoamento de nossas atividades e também para que possamos conhecer boas práticas entre outros órgãos do país.
</t>
  </si>
  <si>
    <t>Objetivo estratégico 1, Objetivo estratégico 2, Objetivo estratégico 7</t>
  </si>
  <si>
    <t>Ação estratégica 2, Ação estratégica 3, Ação estratégica 14</t>
  </si>
  <si>
    <t>Núcleo de Governança das Contratações</t>
  </si>
  <si>
    <t>Contratação de cursos e capacitações para aprimorar as competências de todos(as) os(as) servidores(as) envolvidos(as) na gestão de contratações do TRT2</t>
  </si>
  <si>
    <t>Contratação de cursos e capacitações para os(as) servidores(as) envolvidos(as) na gestão de contratações do TRT2, englobando as necessidades de todas as unidades que compõem a Secretaria de Planejamento e Acompanhamento de Licitações e Contratos (SPACL), a depender da priorização de demandas elencadas no Plano Anual de Contratações (PAC 2024), e conforme disponibilidade orçamentária para o exercício de 2024.</t>
  </si>
  <si>
    <t>1. Efetivar o que dispõe a Resolução 347/2020 do CNJ na SPACL, capacitando
seus servidores para promover a governança das contratações no TRT2;
2. Alinhar a SPACL às diretrizes do Mapeamento de Competências do TRT2; e 
3. Aprimorar as competências de todos(as) os(as) servidores(as) envolvidos(as) na gestão de contratações, identificando e sanando os gaps de competências técnicas existentes, visando o desenvolvimento
profissional contínuo.</t>
  </si>
  <si>
    <t>Objetivo estratégico 7, Objetivo estratégico 9</t>
  </si>
  <si>
    <t>Ação estratégica 20</t>
  </si>
  <si>
    <t>Secretaria de Saúde</t>
  </si>
  <si>
    <t>Seção de Enfermagem</t>
  </si>
  <si>
    <t>Aquisição de 4 equipamentos de desfibrilador externo automático.</t>
  </si>
  <si>
    <t>Aquisição de 4 equipamentos de desfibrilador externo automático que possuam pás compatíveis e de fácil aquisição no mercado.</t>
  </si>
  <si>
    <t>Substituição necessária de aparelhos de outros modelos que estão com dificuldades de  reabastecimento de eletrodos, nacionalmente.</t>
  </si>
  <si>
    <t>Bem permanente / equipamento</t>
  </si>
  <si>
    <t>Aquisição de cilindro de alumínio para oxigênio medicinal</t>
  </si>
  <si>
    <t>Aquisição de 4 cilindros de alumínio para oxigênio medicinal, sendo 2 de 20 litros e 2 de 3 litros</t>
  </si>
  <si>
    <t>Substituição de alguns cilindros de aço por cilindro de alumínio de oxigênio medicinal, visando a facilidade, segurança e melhoria do aspecto ergonômico no manejo dos cilindros pelos servidores da Seção de Enfermagem.</t>
  </si>
  <si>
    <t>Aquisição de 6 aparelhos esfigmomanômetros digitais para suprir os ambulatórios.</t>
  </si>
  <si>
    <t>Aquisição de 6 aparelhos esfigmomanômetros digitais para
suprir os ambulatórios.</t>
  </si>
  <si>
    <t>Número de aparelhos insuficientes para a demanda ou caso algum aparelho apresente defeito e precisa ser reparado.</t>
  </si>
  <si>
    <t>Aquisição de 10 aparelhos de oximetria de pulso.</t>
  </si>
  <si>
    <t>Aquisição de 10 aparelhos oximetria de pulso para suprir os ambulatórios.</t>
  </si>
  <si>
    <t>Número de aparelhos insuficientes para a demanda ou caso algum aparelho apresente defeito e precise ser reparado.</t>
  </si>
  <si>
    <t>Objetivo estratégico 7, Objetivo estratégico 8</t>
  </si>
  <si>
    <t>Secretaria de Tecnologia da Informação e Comunicação</t>
  </si>
  <si>
    <t>Coordenadoria de Sistemas de TIC</t>
  </si>
  <si>
    <t>Aquisição de licenças de acesso à plataforma de capacitação on-line</t>
  </si>
  <si>
    <t>Justifica-se pela necessidade de capacitar os servidores com as tecnologias e metodologias recomendadas pelo CSJT, além de contribuir para a execução do Plano Anual de Capacitações de TIC, estabelecido pela Resolução CNJ nº 370.
Ademais, a contratação visa auxiliar no atendimento do indicador APC-DPES-01 do PDTIC-JT, que possui como meta o cumprimento de 90% do Plano Anual de Capacitação em TIC.</t>
  </si>
  <si>
    <t>Objetivo estratégico 10</t>
  </si>
  <si>
    <t>Ação estratégica 25</t>
  </si>
  <si>
    <t>Não foi identificado Tema relacionado.</t>
  </si>
  <si>
    <t>OENT3</t>
  </si>
  <si>
    <t>Aquisição de togas</t>
  </si>
  <si>
    <t>Aquisição de vestimentas padrão e adequadas ao exercício do cargo da magistratura.</t>
  </si>
  <si>
    <t>Garantir aos magistrados deste Egrégio Tribunal Regional do Trabalho a apresentação ao trabalho com vestimentas adequadas ao exercício do cargo</t>
  </si>
  <si>
    <t>Material de consumo</t>
  </si>
  <si>
    <t>Coordenadoria de Administração Predial</t>
  </si>
  <si>
    <t>Aquisição de bombas de recalque para o adequado funcionamento dos sistemas hidráulicos</t>
  </si>
  <si>
    <t>Aquisição de bombas de recalque para substituição dos equipamentos com defeito em diversas unidades do TRT 2</t>
  </si>
  <si>
    <t>Substituição de bombas devido ao desgaste por uso e tempo</t>
  </si>
  <si>
    <t>OPEI2</t>
  </si>
  <si>
    <t>Prestação de serviços de limpeza, asseio,  conservação e higienização, e limpeza das fachadas e vidros externos a serem executados nas Microrregiões Osasco e Sul.</t>
  </si>
  <si>
    <t>Prestação de serviços de limpeza, asseio, conservação e higienização, e limpeza das fachadas e vidros externos, com cessão de mão de obra especializada e fornecimento de insumos e equipamentos, a serem executados nas Microrregiões Osasco e Sul.</t>
  </si>
  <si>
    <t>jul/2024</t>
  </si>
  <si>
    <t>6/2023</t>
  </si>
  <si>
    <t>julho/2024</t>
  </si>
  <si>
    <t xml:space="preserve">Renovação do jornal A Tribuna 
</t>
  </si>
  <si>
    <t>Assinatura digital do jornal A Tribuna</t>
  </si>
  <si>
    <t>O serviço é necessário para apoio das atividades de relacionamento com imprensa e divulgações do Tribunal</t>
  </si>
  <si>
    <t>Objetivo estratégico 1, Objetivo estratégico 2, Objetivo estratégico 4</t>
  </si>
  <si>
    <t>Coordenadoria de Material e Logística</t>
  </si>
  <si>
    <t>Aquisição de mobiliários diversos</t>
  </si>
  <si>
    <t>Tipo quadros de aviso (Quadro branco, quadro cortiça, quadro flip chart)</t>
  </si>
  <si>
    <t>Aquisição para atender às requisições das unidades por motivo de quebra do bem em uso, mudanças de layout e inaugurações.</t>
  </si>
  <si>
    <t>Objetivo estratégico 3</t>
  </si>
  <si>
    <t>Tema 2</t>
  </si>
  <si>
    <t>Aquisição de máquinas e equipamentos diversos</t>
  </si>
  <si>
    <t>Ventiladores, bebedouros. climatizadores, micro-ondas, refrigeradores, ar condicionado, fragmentadora, suporte para bicicleta.</t>
  </si>
  <si>
    <t>Ação estratégica 3</t>
  </si>
  <si>
    <t xml:space="preserve">Aquisição de material de consumo para estratégias de marketing de relacionamento
</t>
  </si>
  <si>
    <t>Pretende-se adquirir itens como bloquinhos para anotações, porta-canetas, artigos de papelaria, sacolas, chaveiros etc.</t>
  </si>
  <si>
    <t>Estímulo à leitura de informativos e à participação em campanhas internas, como retribuição aos servidores e juízes que contribuem com a instituição</t>
  </si>
  <si>
    <t>Objetivo estratégico 1, Objetivo estratégico 2</t>
  </si>
  <si>
    <t>Ação estratégica 4, Ação estratégica 5</t>
  </si>
  <si>
    <t>Tema 14</t>
  </si>
  <si>
    <t>Diretoria-Geral da Administração</t>
  </si>
  <si>
    <t>Divisão de Cerimonial, Eventos e Relações Institucionais</t>
  </si>
  <si>
    <t>Contratação de Empresa para Serviço de Buffet.</t>
  </si>
  <si>
    <t>Serviço de Buffet para os diversos eventos do Tribunal.</t>
  </si>
  <si>
    <t>Propiciar melhor condição de participação e interação entre os participantes dos eventos.</t>
  </si>
  <si>
    <t>jun/2023</t>
  </si>
  <si>
    <t>028/2021</t>
  </si>
  <si>
    <t>Ação estratégica 1</t>
  </si>
  <si>
    <t>Coordenadoria do Aperfeiçoamento do Desenvolvimento Profissional de Magistrados e Servidores</t>
  </si>
  <si>
    <t>Curso de Formação Inicial de Magistrados</t>
  </si>
  <si>
    <t>Devido a realização do Concurso Nacional de Magistrados, há grande possibilidade de ao menos 100 (cem) deles sejam nomeados no TRT-2. O que será necessário realizar um curso de formação inicial de aproximadamente 300horas-aula</t>
  </si>
  <si>
    <t>Objetivo estratégico 1, Objetivo estratégico 3, Objetivo estratégico 4, Objetivo estratégico 5</t>
  </si>
  <si>
    <t>Ação estratégica 10, Ação estratégica 11</t>
  </si>
  <si>
    <t>OENT1, OPEI1, OPEI2, OPEI3, OPE6, OENT4</t>
  </si>
  <si>
    <t>Secretaria de Segurança e Transporte</t>
  </si>
  <si>
    <t>Coordenadoria de Polícia Judicial</t>
  </si>
  <si>
    <t>Registro de preço para aquisição de coletes balísticos</t>
  </si>
  <si>
    <t>Coletes balísticos de uso velado e ostensivo</t>
  </si>
  <si>
    <t>Aquisição itens de acordo com a Portaria GP nº 12/2021 (coletes balísticos), para o efetivo uso e para ações de treinamento, inclusive para magistrados em situação de risco e oficiais de justiça quando necessário.</t>
  </si>
  <si>
    <t>Reforma da cobertura de vidro e pele de vidro do Fórum Trabalhista Ruy Barbosa</t>
  </si>
  <si>
    <t>Garantir a integridade da cobertura</t>
  </si>
  <si>
    <t>Secretaria de Gestão de Pessoas</t>
  </si>
  <si>
    <t>Seção de Gestão da Certificação Digital e do Registro em Sistemas Eletrônicos</t>
  </si>
  <si>
    <t>Aquisição de Certificado digital tipo A3 PF - CERT-JUS</t>
  </si>
  <si>
    <t>Certificado digital emitido por autoridade certificadora credenciada pela Infraestrutura de Chaves Públicas Brasileira  - ICP – Brasil e compatível com a AC-JUS;
- validade de 03(três) anos, contados da data de emissão do certificado.</t>
  </si>
  <si>
    <t>A aquisição faz-se necessária em virtude de determinação prevista no art. 2º da Resolução nº 186/2017 do CSJT.</t>
  </si>
  <si>
    <t>Objetivo estratégico 7</t>
  </si>
  <si>
    <t>Ação estratégica 17</t>
  </si>
  <si>
    <t>Aquisição de Mídia criptográfica do tipo token USB e contratação de serviço de visita técnica para emissão de certificados digitais.</t>
  </si>
  <si>
    <t>Token criptográfico USB capaz de armazenar certificados, chaves e cadeias de certificados aderentes às normas do Comitê Gestor ICP-Brasil. Realização de visita técnica com o objetivo de proceder a validação da documentação e emissão dos certificados digitais tipo A3 para pessoa física.</t>
  </si>
  <si>
    <t>Material de consumo, Serviço continuado SEM dedicação exclusiva de mão de obra</t>
  </si>
  <si>
    <t>Aquisição de Cordão para token</t>
  </si>
  <si>
    <t>Cordão silkado com acabamento ponteira de pen drive para compor os tokens.</t>
  </si>
  <si>
    <t>O referido produto é uma forma prática e segura para portar e resguardar o token de avarias e perdas.</t>
  </si>
  <si>
    <t>Visita técnica para emissão de certificados digitais.</t>
  </si>
  <si>
    <t>Realização de visita técnica com o objetivo de proceder a validação da documentação e emissão dos certificados digitais tipo A3 para pessoa física.</t>
  </si>
  <si>
    <t>A presente aquisição faz-se necessária em virtude de determinação prevista no art. 2º da Resolução nº 186/2017 do CSJT.</t>
  </si>
  <si>
    <t>Aquisição de microfones sem fio para eventos</t>
  </si>
  <si>
    <t>Aquisição de Equipamentos - microfones sem fio</t>
  </si>
  <si>
    <t>Substituir os equipamentos existentes que vem apresentando falha e complementar a quantidade de equipamentos adequando a realidade dos eventos realizados</t>
  </si>
  <si>
    <t>Ação estratégica 8</t>
  </si>
  <si>
    <t>Divisão de Operações Especiais</t>
  </si>
  <si>
    <t>Registro de preços para aquisição de material de proteção e segurança.</t>
  </si>
  <si>
    <t>Registro de preços para aquisição de material de proteção e segurança - diversos itens (Material de CDC, bastão retrátil, fiel, lanternas, coldres, etc.)</t>
  </si>
  <si>
    <t xml:space="preserve">Atender à Resolução 435/2021, do Conselho Nacional de Justiça; Resolução nº 315/2021, expedida pelo Conselho Superior da Justiça do Trabalho, que orientam a uniformização da política nacional de Segurança Institucional e tratam da utilização de equipamentos de proteção individual para que o Agente de Segurança, além do fato de se exigir que no exercício de suas funções, porte equipamentos menos letais.  </t>
  </si>
  <si>
    <t>Aquisição de equipamentos de ar condicionado para prédios diversos com instalação, quando for o caso</t>
  </si>
  <si>
    <t>Substituição de equipamentos existentes em função de obsolescência e necessidade de instalação de novos equipamentos</t>
  </si>
  <si>
    <t>Serviço não continuado, Bem permanente / equipamento</t>
  </si>
  <si>
    <t>Seção de Engenharia de Segurança e Medicina do Trabalho</t>
  </si>
  <si>
    <t>Contratação de empresa especializada na prestação de serviços de coleta, análise e emissão de laudos e exames laboratorias, radiológicos e métodos gráficos para avaliação de saúde ocupacional de servidores conforme o Programa de Controle Médico de Saúde Ocupacional - PCMSO do TRT2.</t>
  </si>
  <si>
    <t>Contratação dos seguintes exames complementares: audiometria tonal e vocal, impedanciometria, eletrocardiograma (ECG), teste ergométrico, eletroencefalograma (EEG), coprocultura, gama GT, glicemia, hemograma, micológico direto das unhas das mãos, protoparasitológico.</t>
  </si>
  <si>
    <t>Os exames médicos periódicos são primordiais para avaliação do estado de saúde dos(as) servidores(as) e dos fatores de risco ocupacionais decorrentes do desempenho de suas funções, e a não realização desses exames de forma contínua impede o acompanhamento e a prevenção da saúde dos(as) servidores(as), bem como a vigilância dos ambientes de trabalho. Tais exames médicos periódicos foram definidos no PCMSO (Programa de Controle Médico de Saúde Ocupacional), após levantamento de riscos ambientais, e em conformidade com o Decreto 6.856/2009 e com o Manual de Orientações da Resolução nº 141/2014 do CSJT.</t>
  </si>
  <si>
    <t>046/2022</t>
  </si>
  <si>
    <t>Biblioteca</t>
  </si>
  <si>
    <t>Contratação de serviço de suporte e manutenção de 09 (nove) licenças do software SIABI - Biblioteca e de 03 (três) licenças do software SIABI – Módulo Memorial, e contratação dos serviços de hospedagem em nuvem da plataforma SIABI (SIABI -Biblioteca e SIABI - Módulo
Memorial).</t>
  </si>
  <si>
    <t>Para que a Coordenadoria de Biblioteca consiga executar suas atribuições é necessária a manutenção de solução de TI para gerenciamento da biblioteca e seus processos de administração, catalogação, controle de circulação, controle de usuários, controle estatístico, mecanismo de recuperação de informação e divulgação de informação. O armazenamento de dados, integração, migração e suporte técnico compõem a Plataforma SIABI nas Nuvens.</t>
  </si>
  <si>
    <t>ago/2024</t>
  </si>
  <si>
    <t xml:space="preserve">65/2022 </t>
  </si>
  <si>
    <t>agosto/2024</t>
  </si>
  <si>
    <t>Objetivo estratégico 1, Objetivo estratégico 2, Objetivo estratégico 10</t>
  </si>
  <si>
    <t>Ação estratégica 2, Ação estratégica 3, Ação estratégica 17</t>
  </si>
  <si>
    <t>OENT1, OENT2, OPEI1, OENT8</t>
  </si>
  <si>
    <t>Contratação de Empresa Especializada para limpeza da fachada Ed. Sede</t>
  </si>
  <si>
    <t>Contratação de empresa especializada na limpeza de fachada predial com fornecimento de mão de obra, equipamentos, e todo o material necessário ao escopo do serviço.</t>
  </si>
  <si>
    <t>A contratação de empresa especializada em limpeza de fachada, pós-obra, visa retirar a poeira e os resíduos que ficaram acumulados no revestimento e nos vidros das janelas, melhorando o aspecto visual do prédio e contribuindo para a boa conservação do revestimento.</t>
  </si>
  <si>
    <t>Aquisição de mobiliários - cadeiras, poltronas e longarinas</t>
  </si>
  <si>
    <t>Cadeiras de funcionário, cadeiras de reunião, poltronas  de diálogo, poltronas de juiz  e longarinas</t>
  </si>
  <si>
    <t>setembro/2024</t>
  </si>
  <si>
    <t>Acesso à solução "Sollicita Plano Rubi Basic".</t>
  </si>
  <si>
    <t>Contratação de acesso à solução "Sollicita Plano Rubi Basic" da empresa Editora Negócios Públicos do Brasil EIRELI, pelo período de 12 meses. O serviço será disponibilizado “on line”, a partir do envio da nota de empenho.</t>
  </si>
  <si>
    <t>A contratação justifica-se em virtude da demanda permanente de capacitação, atualização e informação dos agentes envolvidos em contratações públicas, como os membros da Comissão de Contratação, agentes de contratação e todos os servidores envolvidos em qualquer uma das funções e etapas pertinentes à área de licitações e contratos administrativos.</t>
  </si>
  <si>
    <t>Contratação de serviço completo de construção de nova sala de gerador e fornecimento e instalação de novo grupo gerador, inclusive manutenção preventiva e corretiva, com fornecimento de óleo diesel e peças no 2º subsolo do prédio do Edifício Sede do TRT da 2ª Região.</t>
  </si>
  <si>
    <t>Tema 11</t>
  </si>
  <si>
    <t>Aquisição de material bibliográfico (livros impressos) com a finalidade de composição e atualização da coleção de obras bibliográficas que integram o acervo da Coordenadoria de Biblioteca.</t>
  </si>
  <si>
    <t>A presente requisição visa atender a demanda de formação continuada, capacitação e
atualização de Magistrados e Servidores deste Regional. A aquisição de livros também visa atender as demandas de pesquisas, consultas e informações, por meio da atualização do acervo bibliográfico da Coordenadoria de Biblioteca.</t>
  </si>
  <si>
    <t>Objetivo estratégico 1, Objetivo estratégico 2, Objetivo estratégico 3</t>
  </si>
  <si>
    <t>Ação estratégica 2, Ação estratégica 3</t>
  </si>
  <si>
    <t>OENT1</t>
  </si>
  <si>
    <t>Contratação de cursos e capacitações para os(as) servidores(as) envolvidos(as) na gestão de contratações do TRT2, englobando as necessidades de todas as unidades que compõem a Secretaria de Planejamento e Acompanhamento de Licitações e Contratos (SPACL), a depender da priorização de demandas elencadas no Plano Anual de Contratações (PAC 2024), e conforme disponibilidade orçamentária para o exercício de 2024</t>
  </si>
  <si>
    <t>1. Efetivar o que dispõe a Resolução 347/2020 do CNJ na SPACL, capacitando seus servidores para promover a governança das contratações no TRT2;
2. Alinhar a SPACL às diretrizes do Mapeamento de Competências do TRT2; e 
3. Aprimorar as competências de todos(as) os(as) servidores(as) envolvidos(as) na gestão de contratações, identificando e sanando os gaps de competências técnicas existentes, visando o desenvolvimento profissional contínuo.</t>
  </si>
  <si>
    <t>Junho/2024</t>
  </si>
  <si>
    <t>Aquisição de:
- Insumos e correlatos usados rotineiramente ou em emergência e eventos externos;
- Equipamentos de Proteção Individual;
- Kit para Teste de Vedação Respiratória, Solução Química de teste para ensaio de vedação qualitativo e Solução Química de teste de ensaio de vedação qualitativo.</t>
  </si>
  <si>
    <t>Aquisição de:
- Insumos e correlatos usados rotineiramente ou em emergência e eventos externos: Bandagens, seringas, gaze, luvas esterilizadas, ataduras, equipo, cateter intravenoso, fita microporosa, agulhas, etc;
- Equipamentos de Proteçao Individual, como respiradores descartáveis PFF2;
- Kit de Teste de Vedação Respiratória,  Solução Química de teste para ensaio de vedação qualitativo Sacarina e Solução Química de teste para ensaio de vedação qualitativo Bitrex.</t>
  </si>
  <si>
    <t>Aquisição anual (com variação de itens) para atendimento da demanda assistencial dos ambulatórios (FRB e Ed. Sede) e rotinas da Seção de Engenharia de Segurança e Medicina do Trabalho.</t>
  </si>
  <si>
    <t>-</t>
  </si>
  <si>
    <t>Contratação de empresa especializada para realização de Análise Ergonômica Preliminar – AEP</t>
  </si>
  <si>
    <t>Contratação de empresa especializada para realização de análises ergonômicas preliminares dos postos de trabalho que compõem o TRT2ª Região.</t>
  </si>
  <si>
    <t>A Norma Regulamentadora NR 01 passou por atualização, instituindo o Gerenciamento de Riscos Ocupacionais - GRO nas instituições, o qual apresenta o Programa de Gerenciamento de Riscos - PGR que deve conter, em seu inventário de riscos, os ergonômicos.</t>
  </si>
  <si>
    <t>Aquisição de equipamentos de áudio e vídeo</t>
  </si>
  <si>
    <t>Compra de itens como câmeras fotográficas e filmadoras, mesas de áudio e vídeo, tripés, microfones, baterias, entre outros.</t>
  </si>
  <si>
    <t>A aquisição é necessária para a realização de atividades de comunicação digital com qualidade e agilidade.</t>
  </si>
  <si>
    <t>Ação estratégica 2, Ação estratégica 4</t>
  </si>
  <si>
    <t>Aquisição de mobiliários -  mesas, armários, roupeiros, gaveteiros e painéis</t>
  </si>
  <si>
    <t>Mesas, estações de trabalho, painéis divisórios,  gaveteiros, roupeiros e armários.</t>
  </si>
  <si>
    <t>Instalação de linha de vida (sistema de proteção contra quedas) nos prédios próprios e cedidos</t>
  </si>
  <si>
    <t>Segurança das edificações</t>
  </si>
  <si>
    <t>Locação de purificadores de água</t>
  </si>
  <si>
    <t>Serviço de locação, instalação e manutenção preventiva e corretiva de purificadores de água novos nos prédios que compõem a Justiça do Trabalho da 2ª região.</t>
  </si>
  <si>
    <t xml:space="preserve">Garantir água potável e de qualidade para magistrados, servidores, terceirizados e demais frequentadores dos prédios componentes deste Egrégio Tribunal, alinhado com a sustentabidade. </t>
  </si>
  <si>
    <t>032/2020</t>
  </si>
  <si>
    <t>Locação de equipamento</t>
  </si>
  <si>
    <t>Contratação de empresa para prestação de serviço de manutenção dos sistemas de ar condicionado dos Fóruns da Microrregião Região 7</t>
  </si>
  <si>
    <t>Atendimento a normas e manutenção de conforto técnico a jurisdicionados, servidores e magistrados.</t>
  </si>
  <si>
    <t>out/2024</t>
  </si>
  <si>
    <t>CT 081/2019</t>
  </si>
  <si>
    <t>Contratação de empresa para prestação de serviço de manutenção dos sistemas de ar condicionado dos Fóruns da Microrregião Região 8</t>
  </si>
  <si>
    <t>CT 044/2020</t>
  </si>
  <si>
    <t>Coordenadoria de Polícia Institucional</t>
  </si>
  <si>
    <t>Aquisição de laudos de avaliação psicológica</t>
  </si>
  <si>
    <t>Renovação de exames e expedição de laudos de avaliação psicológica para porte de arma de fogo</t>
  </si>
  <si>
    <t>Atender as exigências legais contidas nos seguintes normativos:  Lei nº 10.826/2003, na Resolução Conjunta nº 4/2014, do Conselho Nacional de Justiça (CNJ) e Conselho Nacional do Ministério Público (CNMP), na Resolução CSJT nº 315/2021</t>
  </si>
  <si>
    <t>Aquisição itens de acordo com a Portaria GP nº 12/2021</t>
  </si>
  <si>
    <t>Necessidade de renovar o quantitativo utilizado nos equipamentos de trabalho e atender as demandas de treinamento e aperfeiçoamento exigidos pela 10.826/2003 e resolução conjunta CNJ/CNMP Nº04/2014</t>
  </si>
  <si>
    <t>Contratação de empresa especializada em serviços de copeiragem</t>
  </si>
  <si>
    <t>Serviços de copeiragem, nas dependências do CONTRATANTE, com cessão de mão de obra especializada e fornecimento de insumos, materiais, utensílios e equipamentos</t>
  </si>
  <si>
    <t>Garantir o serviço de copa para atendimento aos gabinetes e presidência, eventos e solenidades deste Tribunal.</t>
  </si>
  <si>
    <t>set/2024</t>
  </si>
  <si>
    <t>70/2022</t>
  </si>
  <si>
    <t>Coordenadoria de Gestão de Recursos de Segurança e Transporte</t>
  </si>
  <si>
    <t>Contratação de empresa para prestação de serviços de manutenção/ recarga/ inspeção de extintores e mangueiras de combate a incêndio, em todos os prédios do Regional.</t>
  </si>
  <si>
    <t>Serviços de manutenção/ recarga/ inspeção de extintores e mangueiras de combate a incêndio</t>
  </si>
  <si>
    <t>Considerando que a validade das recargas é de apenas 1 (um) ano, faz-se necessária sua renovação/ recarga/ manutenção de forma  anual.</t>
  </si>
  <si>
    <t>090/2023</t>
  </si>
  <si>
    <t>Coordenadoria de Serviços Integrados à Promoção da Qualidade de Vida</t>
  </si>
  <si>
    <t>Contratação de pessoa jurídica prestadora de plano ou seguro privado de assistência à saúde odontológica</t>
  </si>
  <si>
    <t>Contratação de pessoa jurídica prestadora de plano ou seguro privado de assistência à saúde odontológica, por adesão voluntária e sem carência, para atendimentos de natureza clínica e cirúrgica, por meio de rede própria e/ou credenciada, no mínimo na Jurisdição do Contratante, destinada a magistrados e servidores, ativos e inativos deste Regional, e a seus respectivos dependentes e pensionistas,na forma disciplinada pela Lei nº 9.656/98</t>
  </si>
  <si>
    <t>Contratação de plano ou seguro privado de assistência à saúde odontológica para atendimentos de natureza clínica e cirúrgica, por meio de rede própria e/ou credenciada, no mínimo na Jurisdição do Contratante, destinada a magistrados e servidores, ativos e inativos deste Regional, e a seus respectivos dependentes e pensionistas, na forma disciplinada pela pela Lei nº 9.656/98.</t>
  </si>
  <si>
    <t xml:space="preserve"> 025/2022</t>
  </si>
  <si>
    <t>outubro/2024</t>
  </si>
  <si>
    <t>Objetivo estratégico 9</t>
  </si>
  <si>
    <t>Ação estratégica 22</t>
  </si>
  <si>
    <t>Contrato de manutenção para reposição de peças de microcomputadores e notebooks que sofreram danos não cobertos em garantia ou furto/extravio de peças.</t>
  </si>
  <si>
    <t>Contratação de serviço de reposição de peças e mão de obra para recuperar equipamentos que passaram por danos não cobertos em garantia, como por exemplo quedas e derramamento de líquidos. O serviço também visa cobrir a reposição de peças/acessórios em caso de furtos ou extravios.</t>
  </si>
  <si>
    <t>Devolver a integridade a equipamentos prejudicados por danos não cobertos em garantia, além de furtos/extravio de peças e acessórios. Antigamente esses casos eram sanados por meio de dispensa de licitação, modalidade que não é mais aplicável.</t>
  </si>
  <si>
    <t>2 reparos por mês</t>
  </si>
  <si>
    <t>OENT1, OENT8</t>
  </si>
  <si>
    <t>Secretaria Geral da Presidência</t>
  </si>
  <si>
    <t>Divisão de Sustentabilidade, Acessibilidade e Inclusão</t>
  </si>
  <si>
    <t>Capacitação Institucional. Realização de eventos/cursos/talks com a temática da sustentabilidade e da inovação em atendimento ao Tema 16 do Plano de Logística Sustentável (2021-2026) do TRT2.</t>
  </si>
  <si>
    <t>Oferecer permanentemente cursos, palestras e eventos com a temática da inovação e da responsabilidade socioambiental para o corpo funcional e público externo, atendimento a ação n.1 do Tema 16 do PLS (ciclo 2021 a 2026).</t>
  </si>
  <si>
    <t>Ação estratégica 3, Ação estratégica 4, Ação estratégica 5, Ação estratégica 26</t>
  </si>
  <si>
    <t>OPEI1, OPEI2</t>
  </si>
  <si>
    <t xml:space="preserve">Aquisição de Eletrodos para DEA (infantil e adulto), descartáveis e conjuntos de baterias para as unidades do TRT-2 que possuem os referidos equipamentos.
</t>
  </si>
  <si>
    <t>Aquisição de Eletrodos para DEA (infantil e adulto), descartáveis, para uso nos desfibriladores externos automáticos - DEA, marca Cmos Drake Life Futura, e Conjuntos de baterias e pares de eletrodos (adulto e infantil) para uso nos Desfibriladores Externos Automáticos- DEA, marca HeartSine, modelo SamaritanPad 350P e 300P para as unidades do TRT-2 que possuem os referidos equipamentos.</t>
  </si>
  <si>
    <t>Uso nos desfibriladores externos automáticos para atendimentos de parada
cardiorrespiratória</t>
  </si>
  <si>
    <t>Aquisição de medicamentos utilizados nos ambulatórios médicos do Edifício-Sede e Fórum Trabalhista Ruy Barbosa nos atendimentos de urgência/ emergência e em eventos externos</t>
  </si>
  <si>
    <t>Medicamentos diversos (componentes farmacêuticos) utilizados nos ambulatórios médicos do Edifício-Sede e Fórum Trabalhista Ruy Barbosa nos atendimentos de urgência/ emergência e em eventos externos.</t>
  </si>
  <si>
    <t>Aquisição anual para atendimento da demanda assistencial dos ambulatórios (FRB e Ed. Sede).</t>
  </si>
  <si>
    <t xml:space="preserve">Renovação da assinatura Normas ABNT </t>
  </si>
  <si>
    <t>Aquisição de 30 normas da Associação Brasileira de Normas Técnicas - ABNT.</t>
  </si>
  <si>
    <t>Renovação da atual assinatura. As Normas ABNT subsidiam tecnicamente a elaboração de informações técnicas, pareceres, laudos, entre outros documentos no tocante aos assuntos que são escopo dos trabalhos da Seção.</t>
  </si>
  <si>
    <t>Contratação de empresa para a elaboração de planos de gerenciamento de resíduos sólidos para as Unidades do TRT2, em cumprimento à Lei 12.305/10; ao Plano de Logística Sustentável do TRT2ª Região (2021-2026) e ao ACÓRDÃO Nº 1.056/2017 -TCU - Plenário.</t>
  </si>
  <si>
    <t>Necessidade de contratar serviço técnico especializado para a atualização dos planos de gerenciamento de resíduos existentes para as Unidades Fórum Trabalhista Ruy Barbosa e Ed. Sede Consolação, em cumprimento à Lei 12.305/10, Decreto nº 10.936/22 e Plano de Logística Sustentável (2021 a 2026)  do TRT2.</t>
  </si>
  <si>
    <t>Ação estratégica 3, Ação estratégica 4</t>
  </si>
  <si>
    <t>Tema 7</t>
  </si>
  <si>
    <t xml:space="preserve">Aquisição de prateleiras para as estantes da biblioteca </t>
  </si>
  <si>
    <t xml:space="preserve">Aquisição de 35 prateleiras com dimensões de 100cm x 32cm </t>
  </si>
  <si>
    <t>A aquisição é necessária para ampliar a capacidade de armazenamento do acervo bibliográfico físico da biblioteca</t>
  </si>
  <si>
    <t>Capacitação em Análise e Gestão de Riscos</t>
  </si>
  <si>
    <t>Capacitação para 02 (dois) servidores.</t>
  </si>
  <si>
    <t>Capacitação para 02 (dois) servidores, em virtude das atividades desenvolvidas (implantação do GRO e PGR no TRT2).</t>
  </si>
  <si>
    <t xml:space="preserve"> Aquisição de Licenças do módulo: Botão de Pânico</t>
  </si>
  <si>
    <t>Aquisição de Licenças - módulo de botão de pânico a ser instalado de forma
integrada ao sistema de CFTV atual, o Milestone Xprotect 2016.</t>
  </si>
  <si>
    <t>O objetivo é diminuir o tempo de resposta nas ações em que seja necessária a pronta atuação da Polícia Judicial por meio da disponibilização, nos computadores do Tribunal, de botão de pânico interligado com o sistema de CFTV atual.</t>
  </si>
  <si>
    <t xml:space="preserve">Equipamentos/Software para controle de acesso:  aquisições de cancelas inteligentes para o Ed. Sede e para o
Fórum Ruy Barbosa  catracas para o Ed. Sede; e aquisiçõoes de catracas para o Edifício Sede. </t>
  </si>
  <si>
    <t>Dispositivos de controle de acesso com integração e gerenciamento por meio de software.</t>
  </si>
  <si>
    <t>Modernização das medidas de controle de acesso ao Edifício Sede e Fórum Ruy Barbosa, com a finalidade de aumentar a efetividade e reduzir o tempo gasto no procedimento de controle, além de diminuir a necessidade de interferência humana na atividade.</t>
  </si>
  <si>
    <t>Serviço continuado SEM  dedicação exclusiva de mão de obra, Bem permanente / equipamento</t>
  </si>
  <si>
    <t>Registro de preço para aquisição de scanners de bagagem – raio x</t>
  </si>
  <si>
    <t>scanners de bagagem – raio x para inspeção diária dos usuários dos prédios deste Tribunal</t>
  </si>
  <si>
    <t>Aperfeiçoar as medidas de controle de acesso nas unidades que não dispõe de equipamentos que auxiliam na inspeção de bagagens.</t>
  </si>
  <si>
    <t>Contratação de empresa para prestação do Serviço Móvel Pessoal - SMP.</t>
  </si>
  <si>
    <t>Fornecimento de acesso móvel para a comunicação entre
magistrados e servidores no exercício de suas atividades.</t>
  </si>
  <si>
    <t>CT 031/2019</t>
  </si>
  <si>
    <t>74 linhas</t>
  </si>
  <si>
    <t>Ação estratégica 7</t>
  </si>
  <si>
    <t>Coordenadoria de Legislação de Pessoal</t>
  </si>
  <si>
    <t>Contratação de cursos de capacitação e aperfeiçoamento</t>
  </si>
  <si>
    <t>Cursos e capacitações referentes a legislação de Direito Previdenciário e Administrativo</t>
  </si>
  <si>
    <t>Para aperfeiçoamento dos servidores e melhoria na emissão de pareceres jurídicos</t>
  </si>
  <si>
    <t>OPEI3</t>
  </si>
  <si>
    <t>Contratação de Cursos para Treinamento de Servidores</t>
  </si>
  <si>
    <t>Contratação de Cursos</t>
  </si>
  <si>
    <t>Para aprimorar e desenvolver as habilidades dos servidores da Secretaria</t>
  </si>
  <si>
    <t>Objetivo estratégico 1, Objetivo estratégico 9</t>
  </si>
  <si>
    <t>Ação estratégica 1, Ação estratégica 20</t>
  </si>
  <si>
    <t>Cursos, eventos e capacitações para público interno e externo.</t>
  </si>
  <si>
    <t>Realização de eventos/cursos/talks com a temática da Acessibilidade e Inclusão em atendimento ao Tema 15 do Plano de Logística Sustentável (2021-2026) do TRT2 e à Resolução CNJ nº 401/2021</t>
  </si>
  <si>
    <t>Ação estratégica 1, Ação estratégica 3, Ação estratégica 4, Ação estratégica 26</t>
  </si>
  <si>
    <t>Capacitação em BLS - Suporte básico de vida para os agentes de segurança</t>
  </si>
  <si>
    <t>Suporte básico de vida -realizado por agentes de segurança</t>
  </si>
  <si>
    <t>Curso de atualização em Suporte Básico de Vida para profissionais administrativos (agentes de segurança)</t>
  </si>
  <si>
    <t xml:space="preserve">Curso Plano de Gerenciamento de Resíduos de Serviços de Saúde- PGRSS </t>
  </si>
  <si>
    <t>Curso de capacitação em PGRSS -  Plano de Gerenciamento de Resíduos de Serviços de Saúde para servidores da Seção de Enfermagem</t>
  </si>
  <si>
    <t>Subsídio à construção do documento relativo ao Plano de Gerenciamento de Resíduos de Serviços de Saúde - PGRSS</t>
  </si>
  <si>
    <t>Contratação de serviço de manutenção preventiva ou reparadora anual obrigatória para 3 aparelhos DEA Cmos Drake</t>
  </si>
  <si>
    <t>Manuteção preventiva ou reparadora anual obrigatória para 3 aparelhos DEA Cmos Drake</t>
  </si>
  <si>
    <t>O desfibrilador CMOS Drake demanda manutenção preventiva anual, conforme o fabricante para garantir a integridade e funcionamento do aparelho, inclusive quanto ao software e adequação ao protocolo vigente da American Heart. Eventualmente, pode ser necessário uma manutenção corretiva.</t>
  </si>
  <si>
    <t>Capacitação para servidoras e servidores da Divisão de Gestão Socioambiental e integrantes da Comissão Permanente de Gestão Socioambiental (em conformidade com o Tema 16 do Plano de Logística Sustentável (2021-2026) do TRT2)</t>
  </si>
  <si>
    <t>o Plano de Logística Sustentável do TRT2 (ciclo 2021 a 2026) evidencia, no Tema 16 – Capacitação em Sustentabilidade e Inovação, mais especificamente no que prevê a Ação 1 – Oferecer permanentemente cursos, palestras e eventos com a temática da inovação e da responsabilidade socioambiental, a consonância da capacitação requerida com as políticas de planejamento e gestão deste Regional.</t>
  </si>
  <si>
    <t>Capacitação em Análise de Acidentes</t>
  </si>
  <si>
    <t>Capacitação para 03 (três) servidores.</t>
  </si>
  <si>
    <t>Capacitação para 03 (três) servidores, em virtude das atividades desenvolvidas (análise das comunicações de acidentes em serviço - CAS).</t>
  </si>
  <si>
    <t>Manutenção de dispositivos de menor potencial ofensivo</t>
  </si>
  <si>
    <t>Manutenção de Dispositivo Eletrônico de Controle (DEC)</t>
  </si>
  <si>
    <t>Reparar equipamentos que são utilizados pelos Agentes da Polícia Judicial</t>
  </si>
  <si>
    <t>Coordenadoria de Apoio ao Planejamento e à Governança de TIC</t>
  </si>
  <si>
    <t>Contratação do Banco de Preços - Ferramenta de Pesquisas e Comparação de Preços Praticados pela Administração Pública.</t>
  </si>
  <si>
    <t>Assinatura do serviço Banco de Preços - Ferramenta de Pesquisas e Comparação de Preços Praticados pela Administração Pública.
Trata-se de uma assinatura não regida por contrato, mas com prazo de vigência finalizando em setembro de 2024.</t>
  </si>
  <si>
    <t>A pesquisa de preços é elemento fundamental para que a Administração possa avaliar o custo da contratação para instrução dos procedimentos licitatórios, estando prevista em várias disposições legais (Lei 8.666/93, em seu artigo 43, inc. IV. e IN nº 732020 SGD/ME) e tendo sua obrigatoriedade reconhecida pela jurisprudência do Tribunal de Contas da União – TCU (acórdãos nº 1547/2007; 5323/2010 e 143/2019 do TCU).
Insta acrescentar que, uma pesquisa de preços eficiente e realizada com várias fontes enseja uma melhor previsão do valor a ser obtido após o procedimento de aquisição ou contratação.</t>
  </si>
  <si>
    <t>Objetivo estratégico 8</t>
  </si>
  <si>
    <t>OENT1, OENT6</t>
  </si>
  <si>
    <t>Recuperação estrutural do 19° andar do Fórum Ruy Barbosa</t>
  </si>
  <si>
    <t>Recuperação de elementos estruturais deteriorados</t>
  </si>
  <si>
    <t>Modernização do sistema de ar condicionado do Fórum de Osasco</t>
  </si>
  <si>
    <t>Adequação à legislação, atualização do sistema com promoção de eficiência climática com menor custo de manutenção e consumo.</t>
  </si>
  <si>
    <t>Ainda não há decisão se haverá prorrogação da vigência do Contrato atual.</t>
  </si>
  <si>
    <t>Aquisição de Elemento Filtrante - Bebedouros de Pressão</t>
  </si>
  <si>
    <t>Os elementos filtrantes dos bebedouros de pressão, por determinação dos fabricantes deve ser substituído a cada 6 meses, garantindo a  qualidade da água</t>
  </si>
  <si>
    <t>Capacitação em Líquidos Inflamáveis</t>
  </si>
  <si>
    <t>Capacitação para 01 (um) servidor.</t>
  </si>
  <si>
    <t>Capacitação para 01 (uma) pessoa, em virtude das atividades desenvolvidas (conhecimento de sistemas de proteção para líquidos combustíveis e inflamáveis armazenados em tanques ou fracionados).</t>
  </si>
  <si>
    <t>Registro de preços para eventual aquisição de equipamentos para educação física</t>
  </si>
  <si>
    <t>Estação multi exercício, aparelho de puxada alta</t>
  </si>
  <si>
    <t>Proporcionar as condições básicas para os servidores manterem o condicionamento físico em razão da atividade e exigência contida no ato GP 29/2017.</t>
  </si>
  <si>
    <t>Contratação de projeto para sistema de ar condicionado das salas de datacenter e nobreaks, bem como instalação de gerador dedicado a esses espaços no Fórum Ruy Barbosa.</t>
  </si>
  <si>
    <t>Garantir o bom funcionamento do datacenter e nobreaks</t>
  </si>
  <si>
    <t>Contratação de serviço de impermeabilização dos reservatórios superiores do Edifício Sede</t>
  </si>
  <si>
    <t>Necessidade de recuperação e impermeabilização do reservatório devido à infiltrações graves.</t>
  </si>
  <si>
    <t>novembro/2024</t>
  </si>
  <si>
    <t>Prestação de Serviços de Limpeza para atender ao Edifício Sede, Unidade Judiciária Rio Branco e Unidades Administrativas I e II.</t>
  </si>
  <si>
    <t>Prestação dos serviços de limpeza e conservação para atender ao Edifício Sede, Unidade Judiciária Rio Branco e Unidades Administrativas I e II com fornecimento de material e equipamento.</t>
  </si>
  <si>
    <t>dez/2024</t>
  </si>
  <si>
    <t>66/2020</t>
  </si>
  <si>
    <t>dezembro/2024</t>
  </si>
  <si>
    <t>Assinatura de acesso simultâneo para 200 (duzentos) usuários - Proview</t>
  </si>
  <si>
    <t>Renovação da assinatura de acesso à plataforma Biblioteca Digital Proview, por 12 (doze) meses, franqueado o acesso simultâneo à 200 (duzentos) usuários para consulta e leitura online de livros da área jurídica.</t>
  </si>
  <si>
    <t>Ação estratégica 3, Ação estratégica 26</t>
  </si>
  <si>
    <t>OENT1, OENT2, OPEI1, OENT3</t>
  </si>
  <si>
    <t>Inscrição de servidores em cursos de comunicação (segundo semestre)</t>
  </si>
  <si>
    <t>Pretende-se solicitar a inscrição de servidores em um congresso previsto para setembro de 2024, assim como para cursos que ocorrerão no segundo semestre do ano.</t>
  </si>
  <si>
    <t>Aquisição de recarga de oxigênio medicinal por empresa especializada.</t>
  </si>
  <si>
    <t>Prover os ambulatórios de oxigênio para atendimento médico de urgência e emergência</t>
  </si>
  <si>
    <t>Renovação do pacote de assinatura anual de sistema digital multiusuário de Normas Técnicas Brasileiras (ABNT NBR) e Mercosul (AMN), contemplando 50 (cinquenta) normas ABNT (NBR).</t>
  </si>
  <si>
    <t xml:space="preserve">O contrato atual vige até a data de 16/09/2023 (vide processo PROAD 37065/2022) e o acesso às normas tem garantido a atuação desta Unidade na elaboração de informações técnicas e de pareceres socioambientais que compõem o fluxo de contratações do Regional. 
</t>
  </si>
  <si>
    <t>OPEI2, OENT6</t>
  </si>
  <si>
    <t xml:space="preserve">Aquisição de nobreaks para o Fórum de Santos, Guarujá, Mogi e Osasco, através de Ata de Registro de Preços. </t>
  </si>
  <si>
    <t>Garantir o funcionamento dos equipamentos</t>
  </si>
  <si>
    <t>Secretaria de Gestão Jurisprudencial</t>
  </si>
  <si>
    <t>Seção de Gestão de Memória</t>
  </si>
  <si>
    <t>Capacitação de servidores para uso da ferramenta Archivematica</t>
  </si>
  <si>
    <t>Curso de qualificação na plataforma de preservação de documentos no Archivematica, para capacitar maior número de servidores acerca da preservação digital do acervo de guarda permanente do Tribunal.</t>
  </si>
  <si>
    <t xml:space="preserve">Permitir aos servidores acesso a novos conhecimentos e troca de experiências, de forma a garantir maior eficácia nas ações realizadas à preservação digital do acervo do Tribunal, em observância à Resolução CNJ nº 324/2020. </t>
  </si>
  <si>
    <t>Ação estratégica 2, Ação estratégica 5, Ação estratégica 17</t>
  </si>
  <si>
    <t>Curso de especialização para servidores vinculados à Secretaria de Segurança e Transporte</t>
  </si>
  <si>
    <t>Cursos que envolvam assuntos relacionados às tarefas administrativas da Secretaria, ou diretamente voltadas para a garantia da segurança de pessoas e instalações</t>
  </si>
  <si>
    <t>Capacitar as equipes em matérias que requerem alto nível de conhecimento a fim de propor adequadas condições para execução de atribuições</t>
  </si>
  <si>
    <t>Contratação de empresa especializada na prestação dos serviços de acessibilidade comunicacional em eventos e atendimento às pessoas com deficiência, no âmbito do município de São Paulo/SP.</t>
  </si>
  <si>
    <t>Renovação dos serviços de acessibilidade comunicacional no âmbito do TRT2, a fim de garantir a efetividade da prestação dos serviços jurisdicionais a todas as pessoas, em atendimento à Resolução CNJ nº 401/2021, à Convenção da ONU sobre os direitos da Pessoas com Deficiência, dentre outras.</t>
  </si>
  <si>
    <t>Equipamento para contagem de fluxo de pessoas</t>
  </si>
  <si>
    <t>Equipamento que possibilite um controle efetivo de contagem de fluxo de pessoas de forma automática</t>
  </si>
  <si>
    <t>O objetivo é fornecer medidas adequadas para um eficiente controle de fluxo e circulação de pessoas nas unidades a fim de contribuir para a tomada de decisões e análise de esforços de segurança na medida adequada</t>
  </si>
  <si>
    <t>Contratação de empresa de consultoria em sustentabilidade para diagnóstico, elaboração e entrega de projetos em melhorias de requisitos de sustentabilidade, em reformas e obras dos prédios Ed Sede Consolação e Fórum Trabalhista Ruy Barbosa.</t>
  </si>
  <si>
    <t>Observar os requisitos e práticas de sustentabilidade para serviços de obras/ reformas previstos na Resolução 103 e atualizações, conforme prevê a ação nº 1 do TEMA 8 (Reformas e Construções) do PLS-TRT2.</t>
  </si>
  <si>
    <t>Renovação da assinatura anual dos periódicos impressos Revista LTr e Suplemento Trabalhista LTr, e assinatura anual de um acesso à Revista LTR Digital.</t>
  </si>
  <si>
    <t>A presente requisição visa atender a demanda de formação continuada, capacitação e atualização de Magistrados e Servidores deste Regional. A assinatura dos periódicos Revista LTr Digital, Revista LTR e Suplemento Trabalhista LTR, também tem como finalidade o atendimento das demandas de pesquisas e consultas. As publicações são amplamente consultadas, devido seu conteúdo atual e relevante para a prática do direito trabalhista.</t>
  </si>
  <si>
    <t>Renovação assinatura anual de acesso on-line aos periódicos Revista Fórum Justiça do Trabalho e Revista Fórum Trabalhista.</t>
  </si>
  <si>
    <t>A presente requisição visa atender a demanda de formação continuada, capacitação e atualização de Magistrados e Servidores deste Regional. A assinatura do acesso online aos periódicos Revista Fórum Justiça do Trabalho e Revista Fórum Trabalhista, também tem como finalidade o atendimento das demandas de pesquisas e consultas. As publicações são amplamente consultadas, devido seu conteúdo atual e relevante para a prática do direito trabalhista.</t>
  </si>
  <si>
    <t>Renovação assinatura anual dos periódicos impressos Revista Síntese Trabalhista e Previdenciária e Revista Síntese Direito Civil e Processual Civil.</t>
  </si>
  <si>
    <t>A presente requisição visa atender a demanda de formação continuada, capacitação e atualização de Magistrados e Servidores deste Regional. A assinatura dos periódicos Revista Síntese Trabalhista e Previdenciária e Revista Síntese Direito Civil e Processual Civil, também tem como finalidade o atendimento das demandas de pesquisas econsultas. As publicações são amplamente consultadas, devido seu conteúdo atual e relevante para a prática do direito trabalhista.</t>
  </si>
  <si>
    <t>Renovação assinatura anual do acesso online aos periódicos Revista Magister de Direito do Trabalho e Revista Magister Direito Civil e Processual Civil.</t>
  </si>
  <si>
    <t>A presente requisição visa atender a demanda de formação continuada, capacitação e atualização de Magistrados e Servidores deste Regional. A assinatura do acesso online aos periódicos Revista Magister de Direito do Trabalho e Revista Magister Direito Civil e Processual Civil, também tem como finalidade o atendimento das demandas de pesquisas e consultas. As publicações são amplamente consultadas, devido seu conteúdo atual e relevante para a prática do direito trabalhista.</t>
  </si>
  <si>
    <t>nov/2024</t>
  </si>
  <si>
    <t>Instalação de equipamentos de ar condicionado no 19º andar do Fórum Ruy Barbosa</t>
  </si>
  <si>
    <t>Adequação do sistema de ar condicionado do 19º andar do Fórum Ruy Barbosa ao novo lay out para transferência do Setor Administrativo</t>
  </si>
  <si>
    <t>Instalação de sistema de renovação de ar nos prédios próprios e parte dos locados para proporcionar a troca de ar dos ambientes internos dos edifícios</t>
  </si>
  <si>
    <t>Manutenção de conforto térmico aos usuários</t>
  </si>
  <si>
    <t>Contratação de projeto e execução de
painel solar para o Fórum Trabalhista Ruy Barbosa</t>
  </si>
  <si>
    <t>Economia de energia e melhoria da sustentabilidade</t>
  </si>
  <si>
    <t>Contratação de empresa para prestação de serviço de manutenção dos elevadores da Região 5 (Cubatão, Itaquaquecetuba, Suzano, SBC e São Caetano do Sul)</t>
  </si>
  <si>
    <t xml:space="preserve">
Atender a necessidade de transporte vertical nestes foruns, bem como o cumprimento da norma de acessibilidade e demais regras e legislação em vigor sobre elevadores.</t>
  </si>
  <si>
    <t>CT 040/2022</t>
  </si>
  <si>
    <t>Secretaria de Orçamento e Finanças</t>
  </si>
  <si>
    <t>Cursos diversos de capacitação.</t>
  </si>
  <si>
    <t>Cursos de capacitação que abordem questões orçamentárias, financeiras, patrimonial e contábil.</t>
  </si>
  <si>
    <t>Permitir aos servidores acesso ao conhecimento teórico e prático dos atos e fatos de gestão orçamentária, financeira, patrimonial e contábil, necessários para o desenvolvimento profissional, de forma a garantir a eficácia e a transparência na realização das funções que lhes são atribuídas.</t>
  </si>
  <si>
    <t>Objetivo estratégico 4, Objetivo estratégico 8</t>
  </si>
  <si>
    <t>Ação estratégica 18, Ação estratégica 19</t>
  </si>
  <si>
    <t>OPEI4, OPE8</t>
  </si>
  <si>
    <t>Registro de preços para aquisição de Insígnia (Botton de Lapela)</t>
  </si>
  <si>
    <t>Insígnia (Botton de Lapela) para identidade funcional de Agentes de Polícia</t>
  </si>
  <si>
    <t>Garantir identidade funcional em atividades de caráter não ostensivo para os Agentes de Polícia</t>
  </si>
  <si>
    <t>Obra de acessibilidade do Fórum de São Bernardo do Campo</t>
  </si>
  <si>
    <t>Adequação dos ambientes às normas de acessibilidade</t>
  </si>
  <si>
    <t>Contratação da consultoria especializada para ministrar o “Programa de Preparação para a Aposentadoria do TRT-2 (PPA)” para 20 (vinte) participantes entre magistrados(as) e servidores(as).</t>
  </si>
  <si>
    <t>Contratação da consultoria especializada para ministrar o “Programa de Preparação para a Aposentadoria do TRT-2 (PPA)”</t>
  </si>
  <si>
    <t>Cumprimento da Resolução nº 132/2013, do Conselho Superior da Justiça do Trabalho,  que regulamenta o Programa de Preparação para a Aposentadoria – PPA de magistrados(as) e servidores(as) no âmbito da Justiça do Trabalho de primeiro e segundo graus.</t>
  </si>
  <si>
    <t>Contratação de serviço de Retrofit das fachadas do Fórum Trabalhista de Osasco</t>
  </si>
  <si>
    <t>Retrofit das fachadas com problemas estruturais por fachada ventilada em porcelanato técnico para recuperar a estrutura atual, a qual foi condenada em laudo emitido em 2023.</t>
  </si>
  <si>
    <t>Renovação da assinatura de acesso à plataforma Revista dos Tribunais Online Clássica, por 12 (doze) meses, franqueado o acesso simultâneo à 200 (duzentos) usuários para consulta e leitura online de periódicos da área jurídica.</t>
  </si>
  <si>
    <t>A presente requisição visa atender a demanda de formação continuada, capacitação e atualização de Magistrados e Servidores deste Regional. O acesso à plataforma Revista dos Tribunais Online Clássica complementará o acervo da biblioteca, sendo uma ferramenta auxiliar para o atendimento das demandas de pesquisa e informações das unidades deste regional, de magistrados e de servidores no desempenho de suas funções, permitindo a consulta online de material jurídico atualizado na área trabalhista e demais ramos do direito.</t>
  </si>
  <si>
    <t>Renovação da assinatura de acesso à plataforma Biblioteca Digital Saraiva por 12 (doze) meses, franqueado o acesso simultâneo à 200 (duzentos) usuários para consulta e leitura online de livros da área jurídica.</t>
  </si>
  <si>
    <t>A presente requisição visa atender a demanda de formação continuada, capacitação e atualização de Magistrados e Servidores deste Regional. O acesso à plataforma Biblioteca Digital Saraiva complementará o acervo da biblioteca, sendo uma ferramenta auxiliar para o atendimento das demandas de pesquisa e informações das unidades deste regional, de magistrados e de servidores no desempenho de suas funções, permitindo a consulta online de material jurídico atualizado na área trabalhista e demais ramos do direito.</t>
  </si>
  <si>
    <t>Contratação de projeto de sistema alternativo de geração de energia, por meio de painéis solares, nos Fóruns de Mogi das Cruzes e  Santos</t>
  </si>
  <si>
    <t>Economia de energia e sustentabilidade</t>
  </si>
  <si>
    <t>Fornecimento de dispositivo de liberação automática de cancelas em praças de pedágios</t>
  </si>
  <si>
    <t>Tag para liberação de cancelas de pedágio e estacionamento para determinados veículos da frota</t>
  </si>
  <si>
    <t>Possibilitar o uso de rodovias pedagiadas e que não aceitem o cartão de isenção de pedágio fornecido pela ARTESP</t>
  </si>
  <si>
    <t>064/2022</t>
  </si>
  <si>
    <t>Tema 12</t>
  </si>
  <si>
    <t>Aquisição de peças e equipamentos para manutenção de aparelho de Raio-X.</t>
  </si>
  <si>
    <t>Aquisição de peças para reparos em raio x, quando envolver peças não cobertas pelos contratos de manutenção em vigor</t>
  </si>
  <si>
    <t>Atender às resoluções nº 435/2021, expedida pelo Conselho Nacional de Justiça (CNJ) e nº 315/2021, do Conselho Superior da Justiça do Trabalho (CSJT), que orientam o controle do acesso às unidades dos tribunais, por meio de equipamentos de raio-X.</t>
  </si>
  <si>
    <t>Material de consumo, Bem permanente / equipamento</t>
  </si>
  <si>
    <t>Aquisição de um exemplar do TLVs e BEIs - Limites de Exposição Ocupacional para substâncias químicas e agentes físicos &amp; índices biológicos de exposição - versão 2024</t>
  </si>
  <si>
    <t>Aquisição de 01 exemplar.</t>
  </si>
  <si>
    <t>Aquisição da versão 2024. O livro é necessário para subsidiar as ações da Sesmt, conforme os limites e índices atualizados.</t>
  </si>
  <si>
    <t>Renovação da assinatura do jornal Folha de S. Paulo</t>
  </si>
  <si>
    <t>Renovação da assinatura digital pelo período de 12 meses</t>
  </si>
  <si>
    <t>Renovação da assinatura do jornal O Estado de S. Paulo</t>
  </si>
  <si>
    <t>Divisão de Apoio Técnico à Gestão Documental e à Gestão de Memória</t>
  </si>
  <si>
    <t>Capacitação de servidores em gestão documental</t>
  </si>
  <si>
    <t>Treinamento sobre metodologias e boas práticas de gestão de documentos, com enfoque no Manual de Gestão Documental do Poder Judiciário, Resolução CNJ nº 324/2020 e demais instrumentos aplicáveis.</t>
  </si>
  <si>
    <t>Imprescindibilidade de capacitação contínua dos servidores lotados nas áreas da Coordenadoria de Gestão Documental e Memória.</t>
  </si>
  <si>
    <t>Contratação de empresa para prestação de serviço de manutenção de desumidificadores de ar - Arquivo Geral</t>
  </si>
  <si>
    <t>A contratação deve contemplar o fornecimento de peças e mão-de-obra para manutenção preventiva e reparos necessários em equipamentos inoperantes.</t>
  </si>
  <si>
    <t>A garantia contratual dos equipamentos expirou, sendo necessária a contratação de serviços de reparos e manutenção que assegurem o funcionamento contínuo dos desumidificadores e, consequentemente, o efetivo controle da umidade do acervo documental do Tribunal.</t>
  </si>
  <si>
    <t>Objetivo estratégico 4</t>
  </si>
  <si>
    <t>Ação estratégica 5</t>
  </si>
  <si>
    <t>Substituição do painel de senhas de atendimento a advogados, jurisdicionados, pesquisadores e demais usuários do Arquivo Geral</t>
  </si>
  <si>
    <t>A contratação deve abarcar o fornecimento e instalação de novo painel de senhas ou solução similar, que assegure o aprimoramento do atendimento aos usuários, com incremento de acessibilidade.</t>
  </si>
  <si>
    <t>O atual painel de senhas de atendimento está em funcionamento há mais de 10 anos e vem apresentando defeitos, sendo necessário substituí-lo por uma solução mais moderna e acessível, aperfeiçoando o serviço oferecido aos usuários.</t>
  </si>
  <si>
    <t>Curso de história oral</t>
  </si>
  <si>
    <t>Capacitação de servidores na área de história oral.</t>
  </si>
  <si>
    <t xml:space="preserve">Reciclagem de conhecimento e contato com boas práticas na área. </t>
  </si>
  <si>
    <t>Contratação de empresa para prestação de serviço de consultoria para revisão do Plano de Classificação dos Documentos do TRT-2</t>
  </si>
  <si>
    <t>Contratação de consultoria técnica especializada para auxiliar a Coordenadoria de Gestão Documental e Memória no levantamento de dados e revisão do Plano de Classificação de Documentos do TRT-2.</t>
  </si>
  <si>
    <t>Necessidade de atualização do Plano de Classificação do TRT2, considerando os novos fluxos dos documentos digitais, atualização de prazos de temporalidade e destinação final de documentos físicos - em atendimento a achado pendente de auditoria interna, e com o objetivo de sanar/mitigar risco identificado.</t>
  </si>
  <si>
    <t>Ação estratégica 16</t>
  </si>
  <si>
    <t xml:space="preserve">Contratação de Serviço de Clipping jornalístico
</t>
  </si>
  <si>
    <t>Serviço de monitoramento e seleção de conteúdo jornalístico relevante, realizado todos os dias</t>
  </si>
  <si>
    <t>093/2022</t>
  </si>
  <si>
    <t>janeiro/2025</t>
  </si>
  <si>
    <t>Contratação de empresa para realizar inventário nas diversas unidades deste Regional</t>
  </si>
  <si>
    <t>Necessidade de ajustes e correções de informação patrimonial destinado ao uso dos integrantes deste Regional</t>
  </si>
  <si>
    <t>Contratação de serviço de sanitização (desinfecção) de ambientes</t>
  </si>
  <si>
    <t>Serviço de sanitização (desinfecção) de ambientes, incluindo o fornecimento de todos os materiais, mão de obra e equipamentos necessários à execução dos serviços.</t>
  </si>
  <si>
    <t>SOs serviços de sanitização (desinfecção) é necessário para garantir mais higiene e ambientes livres de todo e qualquer tipo de vírus (inclusive o Covid-19) além de bactérias e protozoários, em toda à área das unidades deste Regional, objetivando-se a manutenção dos ambientes em bom estado de salubridade.</t>
  </si>
  <si>
    <t>001/2021</t>
  </si>
  <si>
    <t>Contratação de empresa para prestação de serviço de manutenção dos elevadores da Região 4 (UAII, UAI e Creche)</t>
  </si>
  <si>
    <t xml:space="preserve">Atender a necessidade de transporte vertical nestas unidades, além do cumprimento  da norma de acessibilidade e demais regras e legislação sobre </t>
  </si>
  <si>
    <t>mar/2025</t>
  </si>
  <si>
    <t>CT 012/2020</t>
  </si>
  <si>
    <t>março/2025</t>
  </si>
  <si>
    <t>Prestação de Serviço de Manutenção Predial Preventiva e Corretiva</t>
  </si>
  <si>
    <t>Contratação de empresa especializada para a prestação de serviços de manutenção predial preventiva e corretiva das Unidades do Tribunal Regional do Trabalho da 2ª Região, com emprego de mão de obra residente (postos de serviço), fornecimento de todo material e insumos necessários e adequados à execução dos serviços, bem como a realização de serviços de pintura sob demanda</t>
  </si>
  <si>
    <t>Garantir seu perfeito funcionamento, proporcionando a infraestrutura adequada para magistrados, servidores e jurisdicionados, viabilizando a prestação jurisdicional, faz se necessário o conhecimento técnico e especializado em engenharia e manutenção predial.</t>
  </si>
  <si>
    <t>abr/2025</t>
  </si>
  <si>
    <t>016/2023</t>
  </si>
  <si>
    <t>abril/2025</t>
  </si>
  <si>
    <t>Contratação de manutenção no software Waccess para controle de acesso ao Edifício-Sede</t>
  </si>
  <si>
    <t>Fornecimento de suporte técnico na operacionalização do software de controle de acesso do edifício SEDE deste Tribunal</t>
  </si>
  <si>
    <t>Manutenção do sistema eletrônico do controle de acesso do Edifício-Sede, conforme Lei nº 12694/2012 e Resolução CSJT nº 315/2021.</t>
  </si>
  <si>
    <t>Empresa gerenciadora de meios de transporte para deslocamento de servidores e colaboradores deste Tribunal.</t>
  </si>
  <si>
    <t>Transporte privado de passageiros para atender aos deslocamentos institucionais de servidores e colaboradores do Tribunal</t>
  </si>
  <si>
    <t>Proporcionar transporte dos servidores e colaboradores nas missões institucionais deste Tribunal</t>
  </si>
  <si>
    <t>087/2023</t>
  </si>
  <si>
    <t>Tema 13</t>
  </si>
  <si>
    <t>*Grau de prioridade da contratação:</t>
  </si>
  <si>
    <t>• Prioridade A: Para contratações com valores a partir de 20x (vinte vezes) o valor do Art. 75, caput, inciso II da Lei 14.133/2021;</t>
  </si>
  <si>
    <t>• Prioridade B: Para contratações com valores entre os valores limites das prioridades A e C;</t>
  </si>
  <si>
    <t>• Prioridade C: Para contratações com valores até 2x (duas vezes) o valor do Art. 75, caput, inciso II da Lei 14.133/2021.</t>
  </si>
  <si>
    <t>Grau de prioridade da contratação *</t>
  </si>
  <si>
    <r>
      <t xml:space="preserve">
</t>
    </r>
    <r>
      <rPr>
        <b/>
        <sz val="10"/>
        <color rgb="FF000000"/>
        <rFont val="Arial"/>
        <family val="2"/>
        <charset val="1"/>
      </rPr>
      <t>PODER JUDICIÁRIO
JUSTIÇA DO TRABALHO
TRIBUNAL REGIONAL DO TRABALHO DA 2ª REGIÃO
PLANO DE CONTRATAÇÕES ANUAL 2024 1ª Revisão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</si>
</sst>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&quot;R$&quot;#,##0.00"/>
    <numFmt numFmtId="166" formatCode="d/m/yyyy"/>
  </numFmts>
  <fonts count="13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Arial"/>
      <charset val="1"/>
    </font>
    <font>
      <b/>
      <u/>
      <sz val="11"/>
      <color rgb="FF0070C0"/>
      <name val="Arial"/>
      <charset val="1"/>
    </font>
    <font>
      <sz val="11"/>
      <color rgb="FFFFFFFF"/>
      <name val="Source sans pro"/>
      <charset val="1"/>
    </font>
    <font>
      <sz val="12"/>
      <color rgb="FF000000"/>
      <name val="Calibri"/>
      <charset val="1"/>
    </font>
    <font>
      <sz val="11"/>
      <color rgb="FF000000"/>
      <name val="Arial"/>
      <charset val="1"/>
    </font>
    <font>
      <sz val="10"/>
      <color rgb="FF000000"/>
      <name val="Source sans pro"/>
      <charset val="1"/>
    </font>
    <font>
      <sz val="12"/>
      <color rgb="FF000000"/>
      <name val="Calibri"/>
      <family val="2"/>
      <charset val="1"/>
    </font>
    <font>
      <sz val="11"/>
      <color theme="4"/>
      <name val="Arial"/>
      <family val="2"/>
      <charset val="1"/>
    </font>
    <font>
      <sz val="10"/>
      <color theme="4"/>
      <name val="Source Sans Pro"/>
      <family val="2"/>
      <charset val="1"/>
    </font>
    <font>
      <sz val="10"/>
      <color theme="4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6699CC"/>
        <bgColor rgb="FF9999FF"/>
      </patternFill>
    </fill>
    <fill>
      <patternFill patternType="solid">
        <fgColor rgb="FF339966"/>
        <bgColor rgb="FF008080"/>
      </patternFill>
    </fill>
    <fill>
      <patternFill patternType="solid">
        <fgColor rgb="FF333333"/>
        <bgColor rgb="FF333300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5" fillId="6" borderId="0" xfId="0" applyNumberFormat="1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horizontal="left" vertical="center" wrapText="1"/>
    </xf>
    <xf numFmtId="165" fontId="6" fillId="7" borderId="0" xfId="0" applyNumberFormat="1" applyFont="1" applyFill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7" borderId="4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vertical="center" wrapText="1"/>
    </xf>
    <xf numFmtId="0" fontId="6" fillId="8" borderId="0" xfId="0" applyFont="1" applyFill="1" applyAlignment="1">
      <alignment vertical="center" wrapText="1"/>
    </xf>
    <xf numFmtId="0" fontId="6" fillId="8" borderId="0" xfId="0" applyFont="1" applyFill="1" applyAlignment="1">
      <alignment horizontal="left" vertical="center" wrapText="1"/>
    </xf>
    <xf numFmtId="165" fontId="6" fillId="8" borderId="0" xfId="0" applyNumberFormat="1" applyFont="1" applyFill="1" applyAlignment="1">
      <alignment vertical="center" wrapText="1"/>
    </xf>
    <xf numFmtId="164" fontId="7" fillId="8" borderId="0" xfId="0" applyNumberFormat="1" applyFont="1" applyFill="1" applyAlignment="1">
      <alignment horizontal="center" vertical="center" wrapText="1"/>
    </xf>
    <xf numFmtId="164" fontId="8" fillId="8" borderId="4" xfId="0" applyNumberFormat="1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7" borderId="4" xfId="0" applyNumberFormat="1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2" fillId="0" borderId="0" xfId="0" applyFont="1"/>
    <xf numFmtId="164" fontId="10" fillId="8" borderId="0" xfId="0" applyNumberFormat="1" applyFont="1" applyFill="1" applyAlignment="1">
      <alignment horizontal="center" vertical="center" wrapText="1"/>
    </xf>
    <xf numFmtId="164" fontId="11" fillId="8" borderId="4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6699CC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3228000</xdr:colOff>
      <xdr:row>0</xdr:row>
      <xdr:rowOff>87480</xdr:rowOff>
    </xdr:from>
    <xdr:to>
      <xdr:col>5</xdr:col>
      <xdr:colOff>3975915</xdr:colOff>
      <xdr:row>0</xdr:row>
      <xdr:rowOff>865800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047029" y="87480"/>
          <a:ext cx="747915" cy="778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3228000</xdr:colOff>
      <xdr:row>0</xdr:row>
      <xdr:rowOff>87480</xdr:rowOff>
    </xdr:from>
    <xdr:to>
      <xdr:col>5</xdr:col>
      <xdr:colOff>3975915</xdr:colOff>
      <xdr:row>0</xdr:row>
      <xdr:rowOff>865800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23460154-77EB-4AEA-A3A1-76849F5C7E7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029100" y="87480"/>
          <a:ext cx="747915" cy="77832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ives%20compartilhados\SPACL_SCL\A%20-%20Controles\Acompanhamento%202023\Users\Camila%20Carvalho\AppData\Local\Temp\PAC-2022-Ap_CGovTIC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 e Ações Estratégica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2.trt2.jus.br/fileadmin/transparencia/gestao_socioambiental/PLANO_DE_LOGISTICA_SUSTENTAVEL_DO_TRT2_2021_2026.pdf" TargetMode="External"/><Relationship Id="rId2" Type="http://schemas.openxmlformats.org/officeDocument/2006/relationships/hyperlink" Target="https://ww2.trt2.jus.br/fileadmin/agep/planejamento_estrategico/Plano_Estrategico_Institucional_2021-2026/PEI_2021_2026_V.2.0.pdf" TargetMode="External"/><Relationship Id="rId1" Type="http://schemas.openxmlformats.org/officeDocument/2006/relationships/hyperlink" Target="https://ww2.trt2.jus.br/fileadmin/agep/planejamento_estrategico/Plano_Estrategico_Institucional_2021-2026/PEI_2021_2026_V.2.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2.trt2.jus.br/fileadmin/governanca/sustentacao/PDTIC_TRT02_2021-2022_3a_revisao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2.trt2.jus.br/fileadmin/transparencia/gestao_socioambiental/PLANO_DE_LOGISTICA_SUSTENTAVEL_DO_TRT2_2021_2026.pdf" TargetMode="External"/><Relationship Id="rId2" Type="http://schemas.openxmlformats.org/officeDocument/2006/relationships/hyperlink" Target="https://ww2.trt2.jus.br/fileadmin/agep/planejamento_estrategico/Plano_Estrategico_Institucional_2021-2026/PEI_2021_2026_V.2.0.pdf" TargetMode="External"/><Relationship Id="rId1" Type="http://schemas.openxmlformats.org/officeDocument/2006/relationships/hyperlink" Target="https://ww2.trt2.jus.br/fileadmin/agep/planejamento_estrategico/Plano_Estrategico_Institucional_2021-2026/PEI_2021_2026_V.2.0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2.trt2.jus.br/fileadmin/governanca/sustentacao/PDTIC_TRT02_2021-2022_3a_revisa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1"/>
  <sheetViews>
    <sheetView zoomScale="85" zoomScaleNormal="85" zoomScalePageLayoutView="70" workbookViewId="0">
      <pane ySplit="2" topLeftCell="A132" activePane="bottomLeft" state="frozen"/>
      <selection pane="bottomLeft" activeCell="A135" sqref="A135"/>
    </sheetView>
  </sheetViews>
  <sheetFormatPr defaultColWidth="8.7109375" defaultRowHeight="12.75" x14ac:dyDescent="0.2"/>
  <cols>
    <col min="1" max="1" width="8" customWidth="1"/>
    <col min="2" max="2" width="21.42578125" customWidth="1"/>
    <col min="3" max="3" width="27.7109375" customWidth="1"/>
    <col min="4" max="4" width="39.28515625" customWidth="1"/>
    <col min="5" max="5" width="35.5703125" customWidth="1"/>
    <col min="6" max="6" width="65.28515625" customWidth="1"/>
    <col min="7" max="7" width="17.5703125" hidden="1" customWidth="1"/>
    <col min="8" max="8" width="21.42578125" hidden="1" customWidth="1"/>
    <col min="9" max="9" width="17.5703125" hidden="1" customWidth="1"/>
    <col min="10" max="10" width="23.140625" hidden="1" customWidth="1"/>
    <col min="11" max="11" width="19.7109375" customWidth="1"/>
    <col min="12" max="12" width="26" customWidth="1"/>
    <col min="13" max="13" width="10.42578125" customWidth="1"/>
    <col min="14" max="14" width="20.28515625" customWidth="1"/>
    <col min="15" max="15" width="18" customWidth="1"/>
    <col min="16" max="16" width="14" customWidth="1"/>
    <col min="17" max="17" width="23" customWidth="1"/>
    <col min="18" max="18" width="20.42578125" customWidth="1"/>
    <col min="19" max="19" width="12.42578125" customWidth="1"/>
    <col min="20" max="20" width="12" customWidth="1"/>
    <col min="21" max="21" width="19.42578125" hidden="1" customWidth="1"/>
    <col min="22" max="23" width="13.28515625" hidden="1" customWidth="1"/>
    <col min="24" max="24" width="15" hidden="1" customWidth="1"/>
    <col min="25" max="25" width="11.7109375" hidden="1" customWidth="1"/>
    <col min="26" max="26" width="14.42578125" hidden="1" customWidth="1"/>
    <col min="27" max="1025" width="12.7109375" customWidth="1"/>
  </cols>
  <sheetData>
    <row r="1" spans="1:26" ht="136.5" customHeight="1" x14ac:dyDescent="0.2">
      <c r="A1" s="33" t="s">
        <v>564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6" ht="126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563</v>
      </c>
      <c r="Q2" s="3" t="s">
        <v>15</v>
      </c>
      <c r="R2" s="3" t="s">
        <v>16</v>
      </c>
      <c r="S2" s="3" t="s">
        <v>17</v>
      </c>
      <c r="T2" s="3" t="s">
        <v>18</v>
      </c>
      <c r="U2" s="4" t="s">
        <v>19</v>
      </c>
      <c r="V2" s="4" t="s">
        <v>20</v>
      </c>
      <c r="W2" s="5" t="s">
        <v>21</v>
      </c>
      <c r="X2" s="6" t="s">
        <v>22</v>
      </c>
      <c r="Y2" s="7" t="s">
        <v>23</v>
      </c>
      <c r="Z2" s="8" t="s">
        <v>24</v>
      </c>
    </row>
    <row r="3" spans="1:26" ht="110.25" x14ac:dyDescent="0.2">
      <c r="A3" s="9">
        <v>1</v>
      </c>
      <c r="B3" s="10" t="s">
        <v>25</v>
      </c>
      <c r="C3" s="10" t="s">
        <v>26</v>
      </c>
      <c r="D3" s="11" t="s">
        <v>27</v>
      </c>
      <c r="E3" s="11"/>
      <c r="F3" s="11" t="s">
        <v>28</v>
      </c>
      <c r="G3" s="10" t="s">
        <v>29</v>
      </c>
      <c r="H3" s="9" t="s">
        <v>30</v>
      </c>
      <c r="I3" s="9" t="s">
        <v>31</v>
      </c>
      <c r="J3" s="10" t="s">
        <v>32</v>
      </c>
      <c r="K3" s="10" t="s">
        <v>33</v>
      </c>
      <c r="L3" s="12">
        <v>328344</v>
      </c>
      <c r="M3" s="9">
        <v>1</v>
      </c>
      <c r="N3" s="9" t="s">
        <v>34</v>
      </c>
      <c r="O3" s="9" t="s">
        <v>34</v>
      </c>
      <c r="P3" s="9" t="str">
        <f t="shared" ref="P3:P34" si="0">IF(L3&gt;1198120.4,"Alto",(IF((L3&lt;=119812),"Baixo","Médio")))</f>
        <v>Médio</v>
      </c>
      <c r="Q3" s="10" t="s">
        <v>35</v>
      </c>
      <c r="R3" s="10" t="s">
        <v>36</v>
      </c>
      <c r="S3" s="10" t="s">
        <v>37</v>
      </c>
      <c r="T3" s="10" t="s">
        <v>38</v>
      </c>
      <c r="U3" s="13"/>
      <c r="V3" s="13"/>
      <c r="W3" s="13"/>
      <c r="X3" s="14"/>
      <c r="Y3" s="13"/>
      <c r="Z3" s="15"/>
    </row>
    <row r="4" spans="1:26" ht="78.75" x14ac:dyDescent="0.2">
      <c r="A4" s="16">
        <v>2</v>
      </c>
      <c r="B4" s="17" t="s">
        <v>39</v>
      </c>
      <c r="C4" s="18"/>
      <c r="D4" s="19" t="s">
        <v>40</v>
      </c>
      <c r="E4" s="19"/>
      <c r="F4" s="19" t="s">
        <v>41</v>
      </c>
      <c r="G4" s="18" t="s">
        <v>42</v>
      </c>
      <c r="H4" s="16" t="s">
        <v>43</v>
      </c>
      <c r="I4" s="16"/>
      <c r="J4" s="18" t="s">
        <v>44</v>
      </c>
      <c r="K4" s="18" t="s">
        <v>45</v>
      </c>
      <c r="L4" s="20">
        <v>15000</v>
      </c>
      <c r="M4" s="16">
        <v>1</v>
      </c>
      <c r="N4" s="16" t="s">
        <v>46</v>
      </c>
      <c r="O4" s="16" t="s">
        <v>34</v>
      </c>
      <c r="P4" s="16" t="str">
        <f t="shared" si="0"/>
        <v>Baixo</v>
      </c>
      <c r="Q4" s="18" t="s">
        <v>47</v>
      </c>
      <c r="R4" s="18" t="s">
        <v>48</v>
      </c>
      <c r="S4" s="18" t="s">
        <v>49</v>
      </c>
      <c r="T4" s="18"/>
      <c r="U4" s="21"/>
      <c r="V4" s="21"/>
      <c r="W4" s="21"/>
      <c r="X4" s="22"/>
      <c r="Y4" s="21"/>
      <c r="Z4" s="23"/>
    </row>
    <row r="5" spans="1:26" ht="126" x14ac:dyDescent="0.2">
      <c r="A5" s="9">
        <v>3</v>
      </c>
      <c r="B5" s="10" t="s">
        <v>39</v>
      </c>
      <c r="C5" s="10" t="s">
        <v>50</v>
      </c>
      <c r="D5" s="11" t="s">
        <v>51</v>
      </c>
      <c r="E5" s="11" t="s">
        <v>52</v>
      </c>
      <c r="F5" s="11" t="s">
        <v>53</v>
      </c>
      <c r="G5" s="10" t="s">
        <v>42</v>
      </c>
      <c r="H5" s="9" t="s">
        <v>43</v>
      </c>
      <c r="I5" s="9"/>
      <c r="J5" s="10" t="s">
        <v>44</v>
      </c>
      <c r="K5" s="10" t="s">
        <v>45</v>
      </c>
      <c r="L5" s="12">
        <v>70000</v>
      </c>
      <c r="M5" s="9">
        <v>1</v>
      </c>
      <c r="N5" s="9" t="s">
        <v>54</v>
      </c>
      <c r="O5" s="9" t="s">
        <v>34</v>
      </c>
      <c r="P5" s="9" t="str">
        <f t="shared" si="0"/>
        <v>Baixo</v>
      </c>
      <c r="Q5" s="10" t="s">
        <v>55</v>
      </c>
      <c r="R5" s="10" t="s">
        <v>56</v>
      </c>
      <c r="S5" s="10" t="s">
        <v>57</v>
      </c>
      <c r="T5" s="10" t="s">
        <v>58</v>
      </c>
      <c r="U5" s="21">
        <v>45348</v>
      </c>
      <c r="V5" s="21">
        <v>45342</v>
      </c>
      <c r="W5" s="21"/>
      <c r="X5" s="22"/>
      <c r="Y5" s="21"/>
      <c r="Z5" s="23"/>
    </row>
    <row r="6" spans="1:26" ht="141.75" x14ac:dyDescent="0.2">
      <c r="A6" s="16">
        <v>4</v>
      </c>
      <c r="B6" s="17" t="s">
        <v>59</v>
      </c>
      <c r="C6" s="18" t="s">
        <v>60</v>
      </c>
      <c r="D6" s="19" t="s">
        <v>61</v>
      </c>
      <c r="E6" s="19" t="s">
        <v>62</v>
      </c>
      <c r="F6" s="19" t="s">
        <v>63</v>
      </c>
      <c r="G6" s="18" t="s">
        <v>64</v>
      </c>
      <c r="H6" s="16" t="s">
        <v>65</v>
      </c>
      <c r="I6" s="16"/>
      <c r="J6" s="18" t="s">
        <v>44</v>
      </c>
      <c r="K6" s="18" t="s">
        <v>33</v>
      </c>
      <c r="L6" s="20">
        <v>8900</v>
      </c>
      <c r="M6" s="16">
        <v>1</v>
      </c>
      <c r="N6" s="16" t="s">
        <v>54</v>
      </c>
      <c r="O6" s="16" t="s">
        <v>34</v>
      </c>
      <c r="P6" s="16" t="str">
        <f t="shared" si="0"/>
        <v>Baixo</v>
      </c>
      <c r="Q6" s="18" t="s">
        <v>66</v>
      </c>
      <c r="R6" s="18" t="s">
        <v>67</v>
      </c>
      <c r="S6" s="18" t="s">
        <v>68</v>
      </c>
      <c r="T6" s="18" t="s">
        <v>69</v>
      </c>
      <c r="U6" s="21">
        <v>45338</v>
      </c>
      <c r="V6" s="21">
        <v>45329</v>
      </c>
      <c r="W6" s="21"/>
      <c r="X6" s="22" t="s">
        <v>70</v>
      </c>
      <c r="Y6" s="21">
        <v>45329</v>
      </c>
      <c r="Z6" s="23"/>
    </row>
    <row r="7" spans="1:26" ht="78.75" x14ac:dyDescent="0.2">
      <c r="A7" s="9">
        <v>5</v>
      </c>
      <c r="B7" s="10" t="s">
        <v>39</v>
      </c>
      <c r="C7" s="10" t="s">
        <v>71</v>
      </c>
      <c r="D7" s="11" t="s">
        <v>72</v>
      </c>
      <c r="E7" s="11"/>
      <c r="F7" s="11" t="s">
        <v>73</v>
      </c>
      <c r="G7" s="10" t="s">
        <v>42</v>
      </c>
      <c r="H7" s="9" t="s">
        <v>43</v>
      </c>
      <c r="I7" s="9"/>
      <c r="J7" s="10" t="s">
        <v>44</v>
      </c>
      <c r="K7" s="10" t="s">
        <v>74</v>
      </c>
      <c r="L7" s="12">
        <v>11900000</v>
      </c>
      <c r="M7" s="9"/>
      <c r="N7" s="9" t="s">
        <v>75</v>
      </c>
      <c r="O7" s="9" t="s">
        <v>34</v>
      </c>
      <c r="P7" s="9" t="str">
        <f t="shared" si="0"/>
        <v>Alto</v>
      </c>
      <c r="Q7" s="10" t="s">
        <v>47</v>
      </c>
      <c r="R7" s="10" t="s">
        <v>48</v>
      </c>
      <c r="S7" s="10" t="s">
        <v>49</v>
      </c>
      <c r="T7" s="10"/>
      <c r="U7" s="13"/>
      <c r="V7" s="13"/>
      <c r="W7" s="13"/>
      <c r="X7" s="14"/>
      <c r="Y7" s="13"/>
      <c r="Z7" s="15"/>
    </row>
    <row r="8" spans="1:26" ht="78.75" x14ac:dyDescent="0.2">
      <c r="A8" s="16">
        <v>6</v>
      </c>
      <c r="B8" s="17" t="s">
        <v>39</v>
      </c>
      <c r="C8" s="18" t="s">
        <v>76</v>
      </c>
      <c r="D8" s="19" t="s">
        <v>77</v>
      </c>
      <c r="E8" s="19" t="s">
        <v>78</v>
      </c>
      <c r="F8" s="19" t="s">
        <v>79</v>
      </c>
      <c r="G8" s="18" t="s">
        <v>64</v>
      </c>
      <c r="H8" s="16" t="s">
        <v>80</v>
      </c>
      <c r="I8" s="16" t="s">
        <v>81</v>
      </c>
      <c r="J8" s="18" t="s">
        <v>44</v>
      </c>
      <c r="K8" s="18" t="s">
        <v>82</v>
      </c>
      <c r="L8" s="20">
        <v>1244131.68</v>
      </c>
      <c r="M8" s="16"/>
      <c r="N8" s="16" t="s">
        <v>75</v>
      </c>
      <c r="O8" s="16" t="s">
        <v>34</v>
      </c>
      <c r="P8" s="16" t="str">
        <f t="shared" si="0"/>
        <v>Alto</v>
      </c>
      <c r="Q8" s="18" t="s">
        <v>83</v>
      </c>
      <c r="R8" s="18" t="s">
        <v>84</v>
      </c>
      <c r="S8" s="18" t="s">
        <v>85</v>
      </c>
      <c r="T8" s="18"/>
      <c r="U8" s="21"/>
      <c r="V8" s="21"/>
      <c r="W8" s="21"/>
      <c r="X8" s="22"/>
      <c r="Y8" s="21"/>
      <c r="Z8" s="23"/>
    </row>
    <row r="9" spans="1:26" ht="78.75" x14ac:dyDescent="0.2">
      <c r="A9" s="9">
        <v>7</v>
      </c>
      <c r="B9" s="10" t="s">
        <v>39</v>
      </c>
      <c r="C9" s="10" t="s">
        <v>76</v>
      </c>
      <c r="D9" s="11" t="s">
        <v>86</v>
      </c>
      <c r="E9" s="11" t="s">
        <v>87</v>
      </c>
      <c r="F9" s="11" t="s">
        <v>88</v>
      </c>
      <c r="G9" s="10" t="s">
        <v>89</v>
      </c>
      <c r="H9" s="9" t="s">
        <v>80</v>
      </c>
      <c r="I9" s="9" t="s">
        <v>90</v>
      </c>
      <c r="J9" s="10" t="s">
        <v>32</v>
      </c>
      <c r="K9" s="10" t="s">
        <v>45</v>
      </c>
      <c r="L9" s="12">
        <v>96000</v>
      </c>
      <c r="M9" s="9"/>
      <c r="N9" s="9" t="s">
        <v>75</v>
      </c>
      <c r="O9" s="9" t="s">
        <v>34</v>
      </c>
      <c r="P9" s="9" t="str">
        <f t="shared" si="0"/>
        <v>Baixo</v>
      </c>
      <c r="Q9" s="10" t="s">
        <v>83</v>
      </c>
      <c r="R9" s="10" t="s">
        <v>84</v>
      </c>
      <c r="S9" s="10" t="s">
        <v>68</v>
      </c>
      <c r="T9" s="10"/>
      <c r="U9" s="13"/>
      <c r="V9" s="13"/>
      <c r="W9" s="13"/>
      <c r="X9" s="14"/>
      <c r="Y9" s="13"/>
      <c r="Z9" s="15"/>
    </row>
    <row r="10" spans="1:26" ht="78.75" x14ac:dyDescent="0.2">
      <c r="A10" s="16">
        <v>9</v>
      </c>
      <c r="B10" s="17" t="s">
        <v>39</v>
      </c>
      <c r="C10" s="18" t="s">
        <v>76</v>
      </c>
      <c r="D10" s="19" t="s">
        <v>91</v>
      </c>
      <c r="E10" s="19" t="s">
        <v>92</v>
      </c>
      <c r="F10" s="19" t="s">
        <v>93</v>
      </c>
      <c r="G10" s="18" t="s">
        <v>89</v>
      </c>
      <c r="H10" s="16" t="s">
        <v>80</v>
      </c>
      <c r="I10" s="16" t="s">
        <v>94</v>
      </c>
      <c r="J10" s="18" t="s">
        <v>32</v>
      </c>
      <c r="K10" s="18" t="s">
        <v>45</v>
      </c>
      <c r="L10" s="20">
        <v>38276.9</v>
      </c>
      <c r="M10" s="16"/>
      <c r="N10" s="16" t="s">
        <v>75</v>
      </c>
      <c r="O10" s="16" t="s">
        <v>34</v>
      </c>
      <c r="P10" s="16" t="str">
        <f t="shared" si="0"/>
        <v>Baixo</v>
      </c>
      <c r="Q10" s="18" t="s">
        <v>83</v>
      </c>
      <c r="R10" s="18" t="s">
        <v>84</v>
      </c>
      <c r="S10" s="18" t="s">
        <v>85</v>
      </c>
      <c r="T10" s="18"/>
      <c r="U10" s="13"/>
      <c r="V10" s="13"/>
      <c r="W10" s="13"/>
      <c r="X10" s="14"/>
      <c r="Y10" s="13"/>
      <c r="Z10" s="15"/>
    </row>
    <row r="11" spans="1:26" ht="78.75" x14ac:dyDescent="0.2">
      <c r="A11" s="9">
        <v>8</v>
      </c>
      <c r="B11" s="10" t="s">
        <v>39</v>
      </c>
      <c r="C11" s="10"/>
      <c r="D11" s="11" t="s">
        <v>95</v>
      </c>
      <c r="E11" s="11" t="s">
        <v>96</v>
      </c>
      <c r="F11" s="11" t="s">
        <v>96</v>
      </c>
      <c r="G11" s="10" t="s">
        <v>29</v>
      </c>
      <c r="H11" s="9" t="s">
        <v>97</v>
      </c>
      <c r="I11" s="9" t="s">
        <v>98</v>
      </c>
      <c r="J11" s="10" t="s">
        <v>99</v>
      </c>
      <c r="K11" s="10" t="s">
        <v>45</v>
      </c>
      <c r="L11" s="12">
        <v>61265</v>
      </c>
      <c r="M11" s="9">
        <v>61</v>
      </c>
      <c r="N11" s="9" t="s">
        <v>75</v>
      </c>
      <c r="O11" s="9" t="s">
        <v>34</v>
      </c>
      <c r="P11" s="9" t="str">
        <f t="shared" si="0"/>
        <v>Baixo</v>
      </c>
      <c r="Q11" s="10" t="s">
        <v>83</v>
      </c>
      <c r="R11" s="10" t="s">
        <v>84</v>
      </c>
      <c r="S11" s="10" t="s">
        <v>85</v>
      </c>
      <c r="T11" s="10"/>
      <c r="U11" s="13">
        <v>45293</v>
      </c>
      <c r="V11" s="13">
        <v>45253</v>
      </c>
      <c r="W11" s="13"/>
      <c r="X11" s="14" t="s">
        <v>70</v>
      </c>
      <c r="Y11" s="13">
        <v>45292</v>
      </c>
      <c r="Z11" s="15"/>
    </row>
    <row r="12" spans="1:26" ht="110.25" x14ac:dyDescent="0.2">
      <c r="A12" s="16">
        <v>10</v>
      </c>
      <c r="B12" s="17" t="s">
        <v>39</v>
      </c>
      <c r="C12" s="18" t="s">
        <v>76</v>
      </c>
      <c r="D12" s="19" t="s">
        <v>100</v>
      </c>
      <c r="E12" s="19" t="s">
        <v>101</v>
      </c>
      <c r="F12" s="19" t="s">
        <v>79</v>
      </c>
      <c r="G12" s="18" t="s">
        <v>89</v>
      </c>
      <c r="H12" s="16" t="s">
        <v>102</v>
      </c>
      <c r="I12" s="16" t="s">
        <v>103</v>
      </c>
      <c r="J12" s="18" t="s">
        <v>32</v>
      </c>
      <c r="K12" s="18" t="s">
        <v>82</v>
      </c>
      <c r="L12" s="20">
        <v>1439992.92</v>
      </c>
      <c r="M12" s="16"/>
      <c r="N12" s="16" t="s">
        <v>104</v>
      </c>
      <c r="O12" s="16" t="s">
        <v>34</v>
      </c>
      <c r="P12" s="16" t="str">
        <f t="shared" si="0"/>
        <v>Alto</v>
      </c>
      <c r="Q12" s="18" t="s">
        <v>83</v>
      </c>
      <c r="R12" s="18" t="s">
        <v>84</v>
      </c>
      <c r="S12" s="18" t="s">
        <v>85</v>
      </c>
      <c r="T12" s="18"/>
      <c r="U12" s="13"/>
      <c r="V12" s="13"/>
      <c r="W12" s="13"/>
      <c r="X12" s="14"/>
      <c r="Y12" s="13"/>
      <c r="Z12" s="15"/>
    </row>
    <row r="13" spans="1:26" ht="78.75" x14ac:dyDescent="0.2">
      <c r="A13" s="9">
        <v>11</v>
      </c>
      <c r="B13" s="10" t="s">
        <v>39</v>
      </c>
      <c r="C13" s="10" t="s">
        <v>76</v>
      </c>
      <c r="D13" s="11" t="s">
        <v>91</v>
      </c>
      <c r="E13" s="11" t="s">
        <v>105</v>
      </c>
      <c r="F13" s="11" t="s">
        <v>106</v>
      </c>
      <c r="G13" s="10" t="s">
        <v>89</v>
      </c>
      <c r="H13" s="9" t="s">
        <v>102</v>
      </c>
      <c r="I13" s="9" t="s">
        <v>107</v>
      </c>
      <c r="J13" s="10" t="s">
        <v>32</v>
      </c>
      <c r="K13" s="10" t="s">
        <v>45</v>
      </c>
      <c r="L13" s="12">
        <v>1369.72</v>
      </c>
      <c r="M13" s="9"/>
      <c r="N13" s="9" t="s">
        <v>104</v>
      </c>
      <c r="O13" s="9" t="s">
        <v>34</v>
      </c>
      <c r="P13" s="9" t="str">
        <f t="shared" si="0"/>
        <v>Baixo</v>
      </c>
      <c r="Q13" s="10" t="s">
        <v>83</v>
      </c>
      <c r="R13" s="10" t="s">
        <v>84</v>
      </c>
      <c r="S13" s="10" t="s">
        <v>85</v>
      </c>
      <c r="T13" s="10"/>
      <c r="U13" s="21"/>
      <c r="V13" s="21"/>
      <c r="W13" s="21"/>
      <c r="X13" s="22"/>
      <c r="Y13" s="21"/>
      <c r="Z13" s="23"/>
    </row>
    <row r="14" spans="1:26" ht="78.75" x14ac:dyDescent="0.2">
      <c r="A14" s="16">
        <v>12</v>
      </c>
      <c r="B14" s="17" t="s">
        <v>39</v>
      </c>
      <c r="C14" s="18"/>
      <c r="D14" s="19" t="s">
        <v>108</v>
      </c>
      <c r="E14" s="19"/>
      <c r="F14" s="19" t="s">
        <v>109</v>
      </c>
      <c r="G14" s="18" t="s">
        <v>64</v>
      </c>
      <c r="H14" s="16" t="s">
        <v>110</v>
      </c>
      <c r="I14" s="16" t="s">
        <v>111</v>
      </c>
      <c r="J14" s="18" t="s">
        <v>99</v>
      </c>
      <c r="K14" s="18" t="s">
        <v>45</v>
      </c>
      <c r="L14" s="20">
        <v>90000</v>
      </c>
      <c r="M14" s="16">
        <v>1</v>
      </c>
      <c r="N14" s="16" t="s">
        <v>112</v>
      </c>
      <c r="O14" s="16" t="s">
        <v>34</v>
      </c>
      <c r="P14" s="16" t="str">
        <f t="shared" si="0"/>
        <v>Baixo</v>
      </c>
      <c r="Q14" s="18" t="s">
        <v>35</v>
      </c>
      <c r="R14" s="18" t="s">
        <v>113</v>
      </c>
      <c r="S14" s="18" t="s">
        <v>37</v>
      </c>
      <c r="T14" s="18" t="s">
        <v>114</v>
      </c>
      <c r="U14" s="13"/>
      <c r="V14" s="13"/>
      <c r="W14" s="13"/>
      <c r="X14" s="14"/>
      <c r="Y14" s="13"/>
      <c r="Z14" s="15"/>
    </row>
    <row r="15" spans="1:26" ht="78.75" x14ac:dyDescent="0.2">
      <c r="A15" s="9">
        <v>14</v>
      </c>
      <c r="B15" s="10" t="s">
        <v>115</v>
      </c>
      <c r="C15" s="10" t="s">
        <v>116</v>
      </c>
      <c r="D15" s="11" t="s">
        <v>117</v>
      </c>
      <c r="E15" s="11"/>
      <c r="F15" s="11" t="s">
        <v>118</v>
      </c>
      <c r="G15" s="10" t="s">
        <v>119</v>
      </c>
      <c r="H15" s="9" t="s">
        <v>43</v>
      </c>
      <c r="I15" s="9"/>
      <c r="J15" s="10" t="s">
        <v>44</v>
      </c>
      <c r="K15" s="10" t="s">
        <v>33</v>
      </c>
      <c r="L15" s="12">
        <v>50000</v>
      </c>
      <c r="M15" s="9">
        <v>100</v>
      </c>
      <c r="N15" s="9" t="s">
        <v>75</v>
      </c>
      <c r="O15" s="9" t="s">
        <v>46</v>
      </c>
      <c r="P15" s="9" t="str">
        <f t="shared" si="0"/>
        <v>Baixo</v>
      </c>
      <c r="Q15" s="10" t="s">
        <v>55</v>
      </c>
      <c r="R15" s="10" t="s">
        <v>120</v>
      </c>
      <c r="S15" s="10" t="s">
        <v>121</v>
      </c>
      <c r="T15" s="10" t="s">
        <v>58</v>
      </c>
      <c r="U15" s="13"/>
      <c r="V15" s="13"/>
      <c r="W15" s="24"/>
      <c r="X15" s="14"/>
      <c r="Y15" s="25"/>
      <c r="Z15" s="15"/>
    </row>
    <row r="16" spans="1:26" ht="78.75" x14ac:dyDescent="0.2">
      <c r="A16" s="16">
        <v>18</v>
      </c>
      <c r="B16" s="17" t="s">
        <v>122</v>
      </c>
      <c r="C16" s="18"/>
      <c r="D16" s="19" t="s">
        <v>123</v>
      </c>
      <c r="E16" s="19" t="s">
        <v>124</v>
      </c>
      <c r="F16" s="19" t="s">
        <v>125</v>
      </c>
      <c r="G16" s="18" t="s">
        <v>119</v>
      </c>
      <c r="H16" s="16" t="s">
        <v>43</v>
      </c>
      <c r="I16" s="16"/>
      <c r="J16" s="18" t="s">
        <v>44</v>
      </c>
      <c r="K16" s="18" t="s">
        <v>33</v>
      </c>
      <c r="L16" s="20">
        <v>6000</v>
      </c>
      <c r="M16" s="16">
        <v>1</v>
      </c>
      <c r="N16" s="16" t="s">
        <v>75</v>
      </c>
      <c r="O16" s="16" t="s">
        <v>46</v>
      </c>
      <c r="P16" s="16" t="str">
        <f t="shared" si="0"/>
        <v>Baixo</v>
      </c>
      <c r="Q16" s="18" t="s">
        <v>126</v>
      </c>
      <c r="R16" s="18" t="s">
        <v>127</v>
      </c>
      <c r="S16" s="18" t="s">
        <v>121</v>
      </c>
      <c r="T16" s="18" t="s">
        <v>58</v>
      </c>
      <c r="U16" s="13"/>
      <c r="V16" s="13"/>
      <c r="W16" s="13"/>
      <c r="X16" s="14"/>
      <c r="Y16" s="13"/>
      <c r="Z16" s="15"/>
    </row>
    <row r="17" spans="1:26" ht="236.25" x14ac:dyDescent="0.2">
      <c r="A17" s="9">
        <v>16</v>
      </c>
      <c r="B17" s="10" t="s">
        <v>59</v>
      </c>
      <c r="C17" s="10" t="s">
        <v>128</v>
      </c>
      <c r="D17" s="11" t="s">
        <v>129</v>
      </c>
      <c r="E17" s="11" t="s">
        <v>130</v>
      </c>
      <c r="F17" s="11" t="s">
        <v>131</v>
      </c>
      <c r="G17" s="10" t="s">
        <v>119</v>
      </c>
      <c r="H17" s="9" t="s">
        <v>43</v>
      </c>
      <c r="I17" s="9"/>
      <c r="J17" s="10" t="s">
        <v>44</v>
      </c>
      <c r="K17" s="10" t="s">
        <v>33</v>
      </c>
      <c r="L17" s="12">
        <v>25364</v>
      </c>
      <c r="M17" s="9"/>
      <c r="N17" s="9" t="s">
        <v>75</v>
      </c>
      <c r="O17" s="9" t="s">
        <v>46</v>
      </c>
      <c r="P17" s="9" t="str">
        <f t="shared" si="0"/>
        <v>Baixo</v>
      </c>
      <c r="Q17" s="10" t="s">
        <v>132</v>
      </c>
      <c r="R17" s="10" t="s">
        <v>133</v>
      </c>
      <c r="S17" s="10" t="s">
        <v>68</v>
      </c>
      <c r="T17" s="10"/>
      <c r="U17" s="21"/>
      <c r="V17" s="21"/>
      <c r="W17" s="21"/>
      <c r="X17" s="22"/>
      <c r="Y17" s="21"/>
      <c r="Z17" s="23"/>
    </row>
    <row r="18" spans="1:26" ht="63" x14ac:dyDescent="0.2">
      <c r="A18" s="16">
        <v>15</v>
      </c>
      <c r="B18" s="17" t="s">
        <v>134</v>
      </c>
      <c r="C18" s="18" t="s">
        <v>135</v>
      </c>
      <c r="D18" s="19" t="s">
        <v>136</v>
      </c>
      <c r="E18" s="19" t="s">
        <v>137</v>
      </c>
      <c r="F18" s="19" t="s">
        <v>138</v>
      </c>
      <c r="G18" s="18" t="s">
        <v>42</v>
      </c>
      <c r="H18" s="16" t="s">
        <v>43</v>
      </c>
      <c r="I18" s="16"/>
      <c r="J18" s="18" t="s">
        <v>44</v>
      </c>
      <c r="K18" s="18" t="s">
        <v>139</v>
      </c>
      <c r="L18" s="20">
        <v>36000</v>
      </c>
      <c r="M18" s="16">
        <v>4</v>
      </c>
      <c r="N18" s="16" t="s">
        <v>75</v>
      </c>
      <c r="O18" s="16" t="s">
        <v>46</v>
      </c>
      <c r="P18" s="16" t="str">
        <f t="shared" si="0"/>
        <v>Baixo</v>
      </c>
      <c r="Q18" s="18" t="s">
        <v>83</v>
      </c>
      <c r="R18" s="18"/>
      <c r="S18" s="18" t="s">
        <v>68</v>
      </c>
      <c r="T18" s="18"/>
      <c r="U18" s="13">
        <v>45330</v>
      </c>
      <c r="V18" s="13">
        <v>45324</v>
      </c>
      <c r="W18" s="13"/>
      <c r="X18" s="14" t="s">
        <v>70</v>
      </c>
      <c r="Y18" s="13">
        <v>45324</v>
      </c>
      <c r="Z18" s="15"/>
    </row>
    <row r="19" spans="1:26" ht="63" x14ac:dyDescent="0.2">
      <c r="A19" s="9">
        <v>17</v>
      </c>
      <c r="B19" s="10" t="s">
        <v>134</v>
      </c>
      <c r="C19" s="10" t="s">
        <v>135</v>
      </c>
      <c r="D19" s="11" t="s">
        <v>140</v>
      </c>
      <c r="E19" s="11" t="s">
        <v>141</v>
      </c>
      <c r="F19" s="11" t="s">
        <v>142</v>
      </c>
      <c r="G19" s="10" t="s">
        <v>119</v>
      </c>
      <c r="H19" s="9" t="s">
        <v>43</v>
      </c>
      <c r="I19" s="9"/>
      <c r="J19" s="10" t="s">
        <v>44</v>
      </c>
      <c r="K19" s="10" t="s">
        <v>139</v>
      </c>
      <c r="L19" s="12">
        <v>17000</v>
      </c>
      <c r="M19" s="9">
        <v>4</v>
      </c>
      <c r="N19" s="9" t="s">
        <v>75</v>
      </c>
      <c r="O19" s="9" t="s">
        <v>46</v>
      </c>
      <c r="P19" s="9" t="str">
        <f t="shared" si="0"/>
        <v>Baixo</v>
      </c>
      <c r="Q19" s="10" t="s">
        <v>83</v>
      </c>
      <c r="R19" s="10"/>
      <c r="S19" s="10" t="s">
        <v>68</v>
      </c>
      <c r="T19" s="10"/>
      <c r="U19" s="21">
        <v>45324</v>
      </c>
      <c r="V19" s="21">
        <v>45323</v>
      </c>
      <c r="W19" s="21"/>
      <c r="X19" s="22" t="s">
        <v>70</v>
      </c>
      <c r="Y19" s="21">
        <v>45323</v>
      </c>
      <c r="Z19" s="23"/>
    </row>
    <row r="20" spans="1:26" ht="47.25" x14ac:dyDescent="0.2">
      <c r="A20" s="16">
        <v>19</v>
      </c>
      <c r="B20" s="17" t="s">
        <v>134</v>
      </c>
      <c r="C20" s="18" t="s">
        <v>135</v>
      </c>
      <c r="D20" s="19" t="s">
        <v>143</v>
      </c>
      <c r="E20" s="19" t="s">
        <v>144</v>
      </c>
      <c r="F20" s="19" t="s">
        <v>145</v>
      </c>
      <c r="G20" s="18" t="s">
        <v>119</v>
      </c>
      <c r="H20" s="16" t="s">
        <v>43</v>
      </c>
      <c r="I20" s="16"/>
      <c r="J20" s="18" t="s">
        <v>44</v>
      </c>
      <c r="K20" s="18" t="s">
        <v>139</v>
      </c>
      <c r="L20" s="20">
        <v>5000</v>
      </c>
      <c r="M20" s="16">
        <v>10</v>
      </c>
      <c r="N20" s="16" t="s">
        <v>75</v>
      </c>
      <c r="O20" s="16" t="s">
        <v>46</v>
      </c>
      <c r="P20" s="16" t="str">
        <f t="shared" si="0"/>
        <v>Baixo</v>
      </c>
      <c r="Q20" s="18" t="s">
        <v>83</v>
      </c>
      <c r="R20" s="18"/>
      <c r="S20" s="18" t="s">
        <v>68</v>
      </c>
      <c r="T20" s="18"/>
      <c r="U20" s="13">
        <v>45356</v>
      </c>
      <c r="V20" s="13">
        <v>45351</v>
      </c>
      <c r="W20" s="13"/>
      <c r="X20" s="14"/>
      <c r="Y20" s="13"/>
      <c r="Z20" s="15"/>
    </row>
    <row r="21" spans="1:26" ht="47.25" x14ac:dyDescent="0.2">
      <c r="A21" s="9">
        <v>20</v>
      </c>
      <c r="B21" s="10" t="s">
        <v>134</v>
      </c>
      <c r="C21" s="10" t="s">
        <v>135</v>
      </c>
      <c r="D21" s="11" t="s">
        <v>146</v>
      </c>
      <c r="E21" s="11" t="s">
        <v>147</v>
      </c>
      <c r="F21" s="11" t="s">
        <v>148</v>
      </c>
      <c r="G21" s="10" t="s">
        <v>42</v>
      </c>
      <c r="H21" s="9" t="s">
        <v>43</v>
      </c>
      <c r="I21" s="9"/>
      <c r="J21" s="10" t="s">
        <v>44</v>
      </c>
      <c r="K21" s="10" t="s">
        <v>139</v>
      </c>
      <c r="L21" s="12">
        <v>1700</v>
      </c>
      <c r="M21" s="9">
        <v>10</v>
      </c>
      <c r="N21" s="9" t="s">
        <v>75</v>
      </c>
      <c r="O21" s="9" t="s">
        <v>46</v>
      </c>
      <c r="P21" s="9" t="str">
        <f t="shared" si="0"/>
        <v>Baixo</v>
      </c>
      <c r="Q21" s="10" t="s">
        <v>149</v>
      </c>
      <c r="R21" s="10"/>
      <c r="S21" s="10" t="s">
        <v>68</v>
      </c>
      <c r="T21" s="10"/>
      <c r="U21" s="21">
        <v>45344</v>
      </c>
      <c r="V21" s="21">
        <v>45343</v>
      </c>
      <c r="W21" s="21"/>
      <c r="X21" s="22"/>
      <c r="Y21" s="21"/>
      <c r="Z21" s="23"/>
    </row>
    <row r="22" spans="1:26" s="29" customFormat="1" ht="110.25" x14ac:dyDescent="0.2">
      <c r="A22" s="16">
        <v>13</v>
      </c>
      <c r="B22" s="17" t="s">
        <v>150</v>
      </c>
      <c r="C22" s="18" t="s">
        <v>151</v>
      </c>
      <c r="D22" s="19" t="s">
        <v>152</v>
      </c>
      <c r="E22" s="19"/>
      <c r="F22" s="19" t="s">
        <v>153</v>
      </c>
      <c r="G22" s="18" t="s">
        <v>42</v>
      </c>
      <c r="H22" s="16" t="s">
        <v>43</v>
      </c>
      <c r="I22" s="16"/>
      <c r="J22" s="18" t="s">
        <v>44</v>
      </c>
      <c r="K22" s="18" t="s">
        <v>33</v>
      </c>
      <c r="L22" s="20">
        <v>52800</v>
      </c>
      <c r="M22" s="16">
        <v>40</v>
      </c>
      <c r="N22" s="16" t="s">
        <v>75</v>
      </c>
      <c r="O22" s="16" t="s">
        <v>46</v>
      </c>
      <c r="P22" s="16" t="str">
        <f t="shared" si="0"/>
        <v>Baixo</v>
      </c>
      <c r="Q22" s="18" t="s">
        <v>154</v>
      </c>
      <c r="R22" s="18" t="s">
        <v>155</v>
      </c>
      <c r="S22" s="18" t="s">
        <v>156</v>
      </c>
      <c r="T22" s="18" t="s">
        <v>157</v>
      </c>
      <c r="U22" s="26">
        <v>45344</v>
      </c>
      <c r="V22" s="26">
        <v>45343</v>
      </c>
      <c r="W22" s="26"/>
      <c r="X22" s="27"/>
      <c r="Y22" s="26"/>
      <c r="Z22" s="28"/>
    </row>
    <row r="23" spans="1:26" ht="78.75" x14ac:dyDescent="0.2">
      <c r="A23" s="9">
        <v>22</v>
      </c>
      <c r="B23" s="10" t="s">
        <v>39</v>
      </c>
      <c r="C23" s="10" t="s">
        <v>76</v>
      </c>
      <c r="D23" s="11" t="s">
        <v>158</v>
      </c>
      <c r="E23" s="11" t="s">
        <v>159</v>
      </c>
      <c r="F23" s="11" t="s">
        <v>160</v>
      </c>
      <c r="G23" s="10" t="s">
        <v>64</v>
      </c>
      <c r="H23" s="9" t="s">
        <v>110</v>
      </c>
      <c r="I23" s="9"/>
      <c r="J23" s="10" t="s">
        <v>44</v>
      </c>
      <c r="K23" s="10" t="s">
        <v>161</v>
      </c>
      <c r="L23" s="12">
        <v>8220</v>
      </c>
      <c r="M23" s="9">
        <v>45</v>
      </c>
      <c r="N23" s="9" t="s">
        <v>112</v>
      </c>
      <c r="O23" s="9" t="s">
        <v>46</v>
      </c>
      <c r="P23" s="9" t="str">
        <f t="shared" si="0"/>
        <v>Baixo</v>
      </c>
      <c r="Q23" s="10" t="s">
        <v>83</v>
      </c>
      <c r="R23" s="10" t="s">
        <v>84</v>
      </c>
      <c r="S23" s="10" t="s">
        <v>68</v>
      </c>
      <c r="T23" s="10"/>
      <c r="U23" s="13"/>
      <c r="V23" s="13"/>
      <c r="W23" s="13"/>
      <c r="X23" s="14"/>
      <c r="Y23" s="13"/>
      <c r="Z23" s="15"/>
    </row>
    <row r="24" spans="1:26" ht="78.75" x14ac:dyDescent="0.2">
      <c r="A24" s="16">
        <v>21</v>
      </c>
      <c r="B24" s="17" t="s">
        <v>39</v>
      </c>
      <c r="C24" s="18" t="s">
        <v>162</v>
      </c>
      <c r="D24" s="19" t="s">
        <v>163</v>
      </c>
      <c r="E24" s="19" t="s">
        <v>164</v>
      </c>
      <c r="F24" s="19" t="s">
        <v>165</v>
      </c>
      <c r="G24" s="18" t="s">
        <v>42</v>
      </c>
      <c r="H24" s="16" t="s">
        <v>43</v>
      </c>
      <c r="I24" s="16"/>
      <c r="J24" s="18" t="s">
        <v>44</v>
      </c>
      <c r="K24" s="18" t="s">
        <v>139</v>
      </c>
      <c r="L24" s="20">
        <v>150000</v>
      </c>
      <c r="M24" s="16">
        <v>10</v>
      </c>
      <c r="N24" s="16" t="s">
        <v>112</v>
      </c>
      <c r="O24" s="16" t="s">
        <v>46</v>
      </c>
      <c r="P24" s="16" t="str">
        <f t="shared" si="0"/>
        <v>Médio</v>
      </c>
      <c r="Q24" s="18" t="s">
        <v>83</v>
      </c>
      <c r="R24" s="18"/>
      <c r="S24" s="18" t="s">
        <v>49</v>
      </c>
      <c r="T24" s="18" t="s">
        <v>166</v>
      </c>
      <c r="U24" s="21">
        <v>45355</v>
      </c>
      <c r="V24" s="21">
        <v>45349</v>
      </c>
      <c r="W24" s="21"/>
      <c r="X24" s="22"/>
      <c r="Y24" s="21"/>
      <c r="Z24" s="23"/>
    </row>
    <row r="25" spans="1:26" ht="141.75" x14ac:dyDescent="0.2">
      <c r="A25" s="9">
        <v>23</v>
      </c>
      <c r="B25" s="10" t="s">
        <v>39</v>
      </c>
      <c r="C25" s="10" t="s">
        <v>76</v>
      </c>
      <c r="D25" s="11" t="s">
        <v>167</v>
      </c>
      <c r="E25" s="11" t="s">
        <v>168</v>
      </c>
      <c r="F25" s="11" t="s">
        <v>79</v>
      </c>
      <c r="G25" s="10" t="s">
        <v>89</v>
      </c>
      <c r="H25" s="9" t="s">
        <v>169</v>
      </c>
      <c r="I25" s="9" t="s">
        <v>170</v>
      </c>
      <c r="J25" s="10" t="s">
        <v>32</v>
      </c>
      <c r="K25" s="10" t="s">
        <v>82</v>
      </c>
      <c r="L25" s="12">
        <v>1699476.84</v>
      </c>
      <c r="M25" s="9"/>
      <c r="N25" s="9" t="s">
        <v>171</v>
      </c>
      <c r="O25" s="9" t="s">
        <v>46</v>
      </c>
      <c r="P25" s="9" t="str">
        <f t="shared" si="0"/>
        <v>Alto</v>
      </c>
      <c r="Q25" s="10" t="s">
        <v>83</v>
      </c>
      <c r="R25" s="10" t="s">
        <v>84</v>
      </c>
      <c r="S25" s="10" t="s">
        <v>85</v>
      </c>
      <c r="T25" s="10"/>
      <c r="U25" s="21"/>
      <c r="V25" s="21"/>
      <c r="W25" s="21"/>
      <c r="X25" s="22"/>
      <c r="Y25" s="21"/>
      <c r="Z25" s="23"/>
    </row>
    <row r="26" spans="1:26" ht="63" x14ac:dyDescent="0.2">
      <c r="A26" s="16">
        <v>26</v>
      </c>
      <c r="B26" s="17" t="s">
        <v>122</v>
      </c>
      <c r="C26" s="18"/>
      <c r="D26" s="19" t="s">
        <v>172</v>
      </c>
      <c r="E26" s="19" t="s">
        <v>173</v>
      </c>
      <c r="F26" s="19" t="s">
        <v>174</v>
      </c>
      <c r="G26" s="18" t="s">
        <v>89</v>
      </c>
      <c r="H26" s="16" t="s">
        <v>102</v>
      </c>
      <c r="I26" s="16"/>
      <c r="J26" s="18" t="s">
        <v>32</v>
      </c>
      <c r="K26" s="18" t="s">
        <v>33</v>
      </c>
      <c r="L26" s="20">
        <v>300</v>
      </c>
      <c r="M26" s="16">
        <v>1</v>
      </c>
      <c r="N26" s="16" t="s">
        <v>104</v>
      </c>
      <c r="O26" s="16" t="s">
        <v>54</v>
      </c>
      <c r="P26" s="16" t="str">
        <f t="shared" si="0"/>
        <v>Baixo</v>
      </c>
      <c r="Q26" s="18" t="s">
        <v>175</v>
      </c>
      <c r="R26" s="18" t="s">
        <v>56</v>
      </c>
      <c r="S26" s="18" t="s">
        <v>121</v>
      </c>
      <c r="T26" s="18" t="s">
        <v>58</v>
      </c>
      <c r="U26" s="21"/>
      <c r="V26" s="21"/>
      <c r="W26" s="21"/>
      <c r="X26" s="22"/>
      <c r="Y26" s="21"/>
      <c r="Z26" s="23"/>
    </row>
    <row r="27" spans="1:26" ht="78.75" x14ac:dyDescent="0.2">
      <c r="A27" s="9">
        <v>25</v>
      </c>
      <c r="B27" s="10" t="s">
        <v>59</v>
      </c>
      <c r="C27" s="10" t="s">
        <v>176</v>
      </c>
      <c r="D27" s="11" t="s">
        <v>177</v>
      </c>
      <c r="E27" s="11" t="s">
        <v>178</v>
      </c>
      <c r="F27" s="11" t="s">
        <v>179</v>
      </c>
      <c r="G27" s="10" t="s">
        <v>42</v>
      </c>
      <c r="H27" s="9" t="s">
        <v>43</v>
      </c>
      <c r="I27" s="9"/>
      <c r="J27" s="10" t="s">
        <v>44</v>
      </c>
      <c r="K27" s="10" t="s">
        <v>139</v>
      </c>
      <c r="L27" s="12">
        <v>14000</v>
      </c>
      <c r="M27" s="9">
        <v>40</v>
      </c>
      <c r="N27" s="9" t="s">
        <v>104</v>
      </c>
      <c r="O27" s="9" t="s">
        <v>54</v>
      </c>
      <c r="P27" s="9" t="str">
        <f t="shared" si="0"/>
        <v>Baixo</v>
      </c>
      <c r="Q27" s="10" t="s">
        <v>180</v>
      </c>
      <c r="R27" s="10" t="s">
        <v>84</v>
      </c>
      <c r="S27" s="10" t="s">
        <v>181</v>
      </c>
      <c r="T27" s="10"/>
      <c r="U27" s="13"/>
      <c r="V27" s="13"/>
      <c r="W27" s="13"/>
      <c r="X27" s="14"/>
      <c r="Y27" s="13"/>
      <c r="Z27" s="15"/>
    </row>
    <row r="28" spans="1:26" s="29" customFormat="1" ht="78.75" x14ac:dyDescent="0.2">
      <c r="A28" s="16">
        <v>24</v>
      </c>
      <c r="B28" s="17" t="s">
        <v>59</v>
      </c>
      <c r="C28" s="18" t="s">
        <v>176</v>
      </c>
      <c r="D28" s="19" t="s">
        <v>182</v>
      </c>
      <c r="E28" s="19" t="s">
        <v>183</v>
      </c>
      <c r="F28" s="19" t="s">
        <v>179</v>
      </c>
      <c r="G28" s="18" t="s">
        <v>119</v>
      </c>
      <c r="H28" s="16" t="s">
        <v>43</v>
      </c>
      <c r="I28" s="16"/>
      <c r="J28" s="18" t="s">
        <v>44</v>
      </c>
      <c r="K28" s="18" t="s">
        <v>139</v>
      </c>
      <c r="L28" s="20">
        <v>154600</v>
      </c>
      <c r="M28" s="16">
        <v>380</v>
      </c>
      <c r="N28" s="16" t="s">
        <v>104</v>
      </c>
      <c r="O28" s="16" t="s">
        <v>54</v>
      </c>
      <c r="P28" s="16" t="str">
        <f t="shared" si="0"/>
        <v>Médio</v>
      </c>
      <c r="Q28" s="18" t="s">
        <v>83</v>
      </c>
      <c r="R28" s="18" t="s">
        <v>184</v>
      </c>
      <c r="S28" s="18" t="s">
        <v>68</v>
      </c>
      <c r="T28" s="18"/>
      <c r="U28" s="21"/>
      <c r="V28" s="21"/>
      <c r="W28" s="21"/>
      <c r="X28" s="22"/>
      <c r="Y28" s="21"/>
      <c r="Z28" s="23"/>
    </row>
    <row r="29" spans="1:26" ht="63" x14ac:dyDescent="0.2">
      <c r="A29" s="9">
        <v>30</v>
      </c>
      <c r="B29" s="10" t="s">
        <v>122</v>
      </c>
      <c r="C29" s="10"/>
      <c r="D29" s="11" t="s">
        <v>185</v>
      </c>
      <c r="E29" s="11" t="s">
        <v>186</v>
      </c>
      <c r="F29" s="11" t="s">
        <v>187</v>
      </c>
      <c r="G29" s="10" t="s">
        <v>119</v>
      </c>
      <c r="H29" s="9" t="s">
        <v>43</v>
      </c>
      <c r="I29" s="9"/>
      <c r="J29" s="10" t="s">
        <v>44</v>
      </c>
      <c r="K29" s="10" t="s">
        <v>161</v>
      </c>
      <c r="L29" s="12">
        <v>10000</v>
      </c>
      <c r="M29" s="9"/>
      <c r="N29" s="9" t="s">
        <v>112</v>
      </c>
      <c r="O29" s="9" t="s">
        <v>54</v>
      </c>
      <c r="P29" s="9" t="str">
        <f t="shared" si="0"/>
        <v>Baixo</v>
      </c>
      <c r="Q29" s="10" t="s">
        <v>188</v>
      </c>
      <c r="R29" s="10" t="s">
        <v>189</v>
      </c>
      <c r="S29" s="10" t="s">
        <v>190</v>
      </c>
      <c r="T29" s="10" t="s">
        <v>58</v>
      </c>
      <c r="U29" s="13"/>
      <c r="V29" s="13"/>
      <c r="W29" s="13"/>
      <c r="X29" s="14"/>
      <c r="Y29" s="13"/>
      <c r="Z29" s="15"/>
    </row>
    <row r="30" spans="1:26" s="29" customFormat="1" ht="47.25" x14ac:dyDescent="0.2">
      <c r="A30" s="16">
        <v>28</v>
      </c>
      <c r="B30" s="17" t="s">
        <v>191</v>
      </c>
      <c r="C30" s="18" t="s">
        <v>192</v>
      </c>
      <c r="D30" s="19" t="s">
        <v>193</v>
      </c>
      <c r="E30" s="19" t="s">
        <v>194</v>
      </c>
      <c r="F30" s="19" t="s">
        <v>195</v>
      </c>
      <c r="G30" s="18" t="s">
        <v>89</v>
      </c>
      <c r="H30" s="16" t="s">
        <v>196</v>
      </c>
      <c r="I30" s="16" t="s">
        <v>197</v>
      </c>
      <c r="J30" s="18" t="s">
        <v>99</v>
      </c>
      <c r="K30" s="18" t="s">
        <v>33</v>
      </c>
      <c r="L30" s="20">
        <v>250000</v>
      </c>
      <c r="M30" s="16">
        <v>1</v>
      </c>
      <c r="N30" s="16" t="s">
        <v>112</v>
      </c>
      <c r="O30" s="16" t="s">
        <v>54</v>
      </c>
      <c r="P30" s="16" t="str">
        <f t="shared" si="0"/>
        <v>Médio</v>
      </c>
      <c r="Q30" s="18" t="s">
        <v>55</v>
      </c>
      <c r="R30" s="18" t="s">
        <v>198</v>
      </c>
      <c r="S30" s="18" t="s">
        <v>68</v>
      </c>
      <c r="T30" s="18" t="s">
        <v>58</v>
      </c>
      <c r="U30" s="21"/>
      <c r="V30" s="21"/>
      <c r="W30" s="21">
        <v>45345</v>
      </c>
      <c r="X30" s="22"/>
      <c r="Y30" s="21"/>
      <c r="Z30" s="23"/>
    </row>
    <row r="31" spans="1:26" ht="94.5" x14ac:dyDescent="0.2">
      <c r="A31" s="9">
        <v>29</v>
      </c>
      <c r="B31" s="10" t="s">
        <v>115</v>
      </c>
      <c r="C31" s="10" t="s">
        <v>199</v>
      </c>
      <c r="D31" s="11" t="s">
        <v>200</v>
      </c>
      <c r="E31" s="11"/>
      <c r="F31" s="11" t="s">
        <v>201</v>
      </c>
      <c r="G31" s="10" t="s">
        <v>119</v>
      </c>
      <c r="H31" s="9" t="s">
        <v>43</v>
      </c>
      <c r="I31" s="9"/>
      <c r="J31" s="10" t="s">
        <v>44</v>
      </c>
      <c r="K31" s="10" t="s">
        <v>33</v>
      </c>
      <c r="L31" s="12">
        <v>180000</v>
      </c>
      <c r="M31" s="9"/>
      <c r="N31" s="9" t="s">
        <v>112</v>
      </c>
      <c r="O31" s="9" t="s">
        <v>54</v>
      </c>
      <c r="P31" s="9" t="str">
        <f t="shared" si="0"/>
        <v>Médio</v>
      </c>
      <c r="Q31" s="10" t="s">
        <v>202</v>
      </c>
      <c r="R31" s="10" t="s">
        <v>203</v>
      </c>
      <c r="S31" s="10" t="s">
        <v>121</v>
      </c>
      <c r="T31" s="10" t="s">
        <v>204</v>
      </c>
      <c r="U31" s="13"/>
      <c r="V31" s="13"/>
      <c r="W31" s="13"/>
      <c r="X31" s="14"/>
      <c r="Y31" s="13"/>
      <c r="Z31" s="15"/>
    </row>
    <row r="32" spans="1:26" s="29" customFormat="1" ht="63" x14ac:dyDescent="0.2">
      <c r="A32" s="16">
        <v>27</v>
      </c>
      <c r="B32" s="17" t="s">
        <v>205</v>
      </c>
      <c r="C32" s="18" t="s">
        <v>206</v>
      </c>
      <c r="D32" s="19" t="s">
        <v>207</v>
      </c>
      <c r="E32" s="19" t="s">
        <v>208</v>
      </c>
      <c r="F32" s="19" t="s">
        <v>209</v>
      </c>
      <c r="G32" s="18" t="s">
        <v>42</v>
      </c>
      <c r="H32" s="16" t="s">
        <v>43</v>
      </c>
      <c r="I32" s="16"/>
      <c r="J32" s="18" t="s">
        <v>44</v>
      </c>
      <c r="K32" s="18" t="s">
        <v>161</v>
      </c>
      <c r="L32" s="20">
        <v>272520</v>
      </c>
      <c r="M32" s="16">
        <v>150</v>
      </c>
      <c r="N32" s="16" t="s">
        <v>112</v>
      </c>
      <c r="O32" s="16" t="s">
        <v>54</v>
      </c>
      <c r="P32" s="16" t="str">
        <f t="shared" si="0"/>
        <v>Médio</v>
      </c>
      <c r="Q32" s="18" t="s">
        <v>35</v>
      </c>
      <c r="R32" s="18" t="s">
        <v>184</v>
      </c>
      <c r="S32" s="18" t="s">
        <v>68</v>
      </c>
      <c r="T32" s="18"/>
      <c r="U32" s="13"/>
      <c r="V32" s="13"/>
      <c r="W32" s="13"/>
      <c r="X32" s="14"/>
      <c r="Y32" s="13"/>
      <c r="Z32" s="15"/>
    </row>
    <row r="33" spans="1:26" s="29" customFormat="1" ht="78.75" x14ac:dyDescent="0.2">
      <c r="A33" s="9">
        <v>31</v>
      </c>
      <c r="B33" s="10" t="s">
        <v>39</v>
      </c>
      <c r="C33" s="10" t="s">
        <v>71</v>
      </c>
      <c r="D33" s="11" t="s">
        <v>210</v>
      </c>
      <c r="E33" s="11"/>
      <c r="F33" s="11" t="s">
        <v>211</v>
      </c>
      <c r="G33" s="10" t="s">
        <v>42</v>
      </c>
      <c r="H33" s="9" t="s">
        <v>43</v>
      </c>
      <c r="I33" s="9"/>
      <c r="J33" s="10" t="s">
        <v>44</v>
      </c>
      <c r="K33" s="10" t="s">
        <v>74</v>
      </c>
      <c r="L33" s="12">
        <v>4000000</v>
      </c>
      <c r="M33" s="9"/>
      <c r="N33" s="9" t="s">
        <v>171</v>
      </c>
      <c r="O33" s="9" t="s">
        <v>54</v>
      </c>
      <c r="P33" s="9" t="str">
        <f t="shared" si="0"/>
        <v>Alto</v>
      </c>
      <c r="Q33" s="10" t="s">
        <v>47</v>
      </c>
      <c r="R33" s="10" t="s">
        <v>48</v>
      </c>
      <c r="S33" s="10" t="s">
        <v>49</v>
      </c>
      <c r="T33" s="10"/>
      <c r="U33" s="13"/>
      <c r="V33" s="13"/>
      <c r="W33" s="13"/>
      <c r="X33" s="14"/>
      <c r="Y33" s="13"/>
      <c r="Z33" s="15"/>
    </row>
    <row r="34" spans="1:26" s="29" customFormat="1" ht="126" x14ac:dyDescent="0.2">
      <c r="A34" s="16">
        <v>34</v>
      </c>
      <c r="B34" s="17" t="s">
        <v>212</v>
      </c>
      <c r="C34" s="18" t="s">
        <v>213</v>
      </c>
      <c r="D34" s="19" t="s">
        <v>214</v>
      </c>
      <c r="E34" s="19" t="s">
        <v>215</v>
      </c>
      <c r="F34" s="19" t="s">
        <v>216</v>
      </c>
      <c r="G34" s="18" t="s">
        <v>119</v>
      </c>
      <c r="H34" s="16" t="s">
        <v>43</v>
      </c>
      <c r="I34" s="16"/>
      <c r="J34" s="18" t="s">
        <v>44</v>
      </c>
      <c r="K34" s="18" t="s">
        <v>45</v>
      </c>
      <c r="L34" s="20">
        <v>69512.5</v>
      </c>
      <c r="M34" s="16">
        <v>1250</v>
      </c>
      <c r="N34" s="16" t="s">
        <v>171</v>
      </c>
      <c r="O34" s="16" t="s">
        <v>54</v>
      </c>
      <c r="P34" s="16" t="str">
        <f t="shared" si="0"/>
        <v>Baixo</v>
      </c>
      <c r="Q34" s="18" t="s">
        <v>217</v>
      </c>
      <c r="R34" s="18" t="s">
        <v>218</v>
      </c>
      <c r="S34" s="18" t="s">
        <v>68</v>
      </c>
      <c r="T34" s="18"/>
      <c r="U34" s="13"/>
      <c r="V34" s="13"/>
      <c r="W34" s="13"/>
      <c r="X34" s="14"/>
      <c r="Y34" s="13"/>
      <c r="Z34" s="15"/>
    </row>
    <row r="35" spans="1:26" ht="141.75" x14ac:dyDescent="0.2">
      <c r="A35" s="9">
        <v>36</v>
      </c>
      <c r="B35" s="10" t="s">
        <v>212</v>
      </c>
      <c r="C35" s="10" t="s">
        <v>213</v>
      </c>
      <c r="D35" s="11" t="s">
        <v>219</v>
      </c>
      <c r="E35" s="11" t="s">
        <v>220</v>
      </c>
      <c r="F35" s="11" t="s">
        <v>216</v>
      </c>
      <c r="G35" s="10" t="s">
        <v>119</v>
      </c>
      <c r="H35" s="9" t="s">
        <v>43</v>
      </c>
      <c r="I35" s="9"/>
      <c r="J35" s="10" t="s">
        <v>44</v>
      </c>
      <c r="K35" s="10" t="s">
        <v>221</v>
      </c>
      <c r="L35" s="12">
        <v>35600</v>
      </c>
      <c r="M35" s="9">
        <v>712</v>
      </c>
      <c r="N35" s="9" t="s">
        <v>171</v>
      </c>
      <c r="O35" s="9" t="s">
        <v>54</v>
      </c>
      <c r="P35" s="9" t="str">
        <f t="shared" ref="P35:P66" si="1">IF(L35&gt;1198120.4,"Alto",(IF((L35&lt;=119812),"Baixo","Médio")))</f>
        <v>Baixo</v>
      </c>
      <c r="Q35" s="10" t="s">
        <v>217</v>
      </c>
      <c r="R35" s="10" t="s">
        <v>218</v>
      </c>
      <c r="S35" s="10" t="s">
        <v>68</v>
      </c>
      <c r="T35" s="10"/>
      <c r="U35" s="21"/>
      <c r="V35" s="21"/>
      <c r="W35" s="21"/>
      <c r="X35" s="22"/>
      <c r="Y35" s="21"/>
      <c r="Z35" s="23"/>
    </row>
    <row r="36" spans="1:26" ht="63" x14ac:dyDescent="0.2">
      <c r="A36" s="16">
        <v>37</v>
      </c>
      <c r="B36" s="17" t="s">
        <v>212</v>
      </c>
      <c r="C36" s="18" t="s">
        <v>213</v>
      </c>
      <c r="D36" s="19" t="s">
        <v>222</v>
      </c>
      <c r="E36" s="19" t="s">
        <v>223</v>
      </c>
      <c r="F36" s="19" t="s">
        <v>224</v>
      </c>
      <c r="G36" s="18" t="s">
        <v>119</v>
      </c>
      <c r="H36" s="16" t="s">
        <v>43</v>
      </c>
      <c r="I36" s="16"/>
      <c r="J36" s="18" t="s">
        <v>44</v>
      </c>
      <c r="K36" s="18" t="s">
        <v>161</v>
      </c>
      <c r="L36" s="20">
        <v>11400</v>
      </c>
      <c r="M36" s="16">
        <v>3000</v>
      </c>
      <c r="N36" s="16" t="s">
        <v>171</v>
      </c>
      <c r="O36" s="16" t="s">
        <v>54</v>
      </c>
      <c r="P36" s="16" t="str">
        <f t="shared" si="1"/>
        <v>Baixo</v>
      </c>
      <c r="Q36" s="18" t="s">
        <v>217</v>
      </c>
      <c r="R36" s="18" t="s">
        <v>218</v>
      </c>
      <c r="S36" s="18" t="s">
        <v>68</v>
      </c>
      <c r="T36" s="18"/>
      <c r="U36" s="21"/>
      <c r="V36" s="21"/>
      <c r="W36" s="21"/>
      <c r="X36" s="22"/>
      <c r="Y36" s="21"/>
      <c r="Z36" s="23"/>
    </row>
    <row r="37" spans="1:26" ht="78.75" x14ac:dyDescent="0.2">
      <c r="A37" s="9">
        <v>39</v>
      </c>
      <c r="B37" s="10" t="s">
        <v>212</v>
      </c>
      <c r="C37" s="10"/>
      <c r="D37" s="11" t="s">
        <v>225</v>
      </c>
      <c r="E37" s="11" t="s">
        <v>226</v>
      </c>
      <c r="F37" s="11" t="s">
        <v>227</v>
      </c>
      <c r="G37" s="10" t="s">
        <v>42</v>
      </c>
      <c r="H37" s="9" t="s">
        <v>43</v>
      </c>
      <c r="I37" s="9"/>
      <c r="J37" s="10" t="s">
        <v>44</v>
      </c>
      <c r="K37" s="10" t="s">
        <v>82</v>
      </c>
      <c r="L37" s="12">
        <v>1510</v>
      </c>
      <c r="M37" s="9">
        <v>40</v>
      </c>
      <c r="N37" s="9" t="s">
        <v>171</v>
      </c>
      <c r="O37" s="9" t="s">
        <v>54</v>
      </c>
      <c r="P37" s="9" t="str">
        <f t="shared" si="1"/>
        <v>Baixo</v>
      </c>
      <c r="Q37" s="10" t="s">
        <v>217</v>
      </c>
      <c r="R37" s="10" t="s">
        <v>218</v>
      </c>
      <c r="S37" s="10" t="s">
        <v>68</v>
      </c>
      <c r="T37" s="10"/>
      <c r="U37" s="13"/>
      <c r="V37" s="13"/>
      <c r="W37" s="13"/>
      <c r="X37" s="14"/>
      <c r="Y37" s="13"/>
      <c r="Z37" s="15"/>
    </row>
    <row r="38" spans="1:26" ht="78.75" x14ac:dyDescent="0.2">
      <c r="A38" s="16">
        <v>35</v>
      </c>
      <c r="B38" s="17" t="s">
        <v>39</v>
      </c>
      <c r="C38" s="18" t="s">
        <v>162</v>
      </c>
      <c r="D38" s="19" t="s">
        <v>228</v>
      </c>
      <c r="E38" s="19" t="s">
        <v>229</v>
      </c>
      <c r="F38" s="19" t="s">
        <v>230</v>
      </c>
      <c r="G38" s="18" t="s">
        <v>42</v>
      </c>
      <c r="H38" s="16" t="s">
        <v>43</v>
      </c>
      <c r="I38" s="16"/>
      <c r="J38" s="18" t="s">
        <v>44</v>
      </c>
      <c r="K38" s="18" t="s">
        <v>139</v>
      </c>
      <c r="L38" s="20">
        <v>40000</v>
      </c>
      <c r="M38" s="16">
        <v>8</v>
      </c>
      <c r="N38" s="16" t="s">
        <v>171</v>
      </c>
      <c r="O38" s="16" t="s">
        <v>54</v>
      </c>
      <c r="P38" s="16" t="str">
        <f t="shared" si="1"/>
        <v>Baixo</v>
      </c>
      <c r="Q38" s="18" t="s">
        <v>83</v>
      </c>
      <c r="R38" s="18" t="s">
        <v>231</v>
      </c>
      <c r="S38" s="18" t="s">
        <v>49</v>
      </c>
      <c r="T38" s="18" t="s">
        <v>166</v>
      </c>
      <c r="U38" s="26"/>
      <c r="V38" s="26"/>
      <c r="W38" s="26"/>
      <c r="X38" s="27"/>
      <c r="Y38" s="26"/>
      <c r="Z38" s="28"/>
    </row>
    <row r="39" spans="1:26" ht="110.25" x14ac:dyDescent="0.2">
      <c r="A39" s="9">
        <v>38</v>
      </c>
      <c r="B39" s="10" t="s">
        <v>205</v>
      </c>
      <c r="C39" s="10" t="s">
        <v>232</v>
      </c>
      <c r="D39" s="11" t="s">
        <v>233</v>
      </c>
      <c r="E39" s="11" t="s">
        <v>234</v>
      </c>
      <c r="F39" s="11" t="s">
        <v>235</v>
      </c>
      <c r="G39" s="10" t="s">
        <v>119</v>
      </c>
      <c r="H39" s="9" t="s">
        <v>43</v>
      </c>
      <c r="I39" s="9"/>
      <c r="J39" s="10" t="s">
        <v>44</v>
      </c>
      <c r="K39" s="10" t="s">
        <v>161</v>
      </c>
      <c r="L39" s="12">
        <v>10000</v>
      </c>
      <c r="M39" s="9"/>
      <c r="N39" s="9" t="s">
        <v>171</v>
      </c>
      <c r="O39" s="9" t="s">
        <v>54</v>
      </c>
      <c r="P39" s="9" t="str">
        <f t="shared" si="1"/>
        <v>Baixo</v>
      </c>
      <c r="Q39" s="10" t="s">
        <v>35</v>
      </c>
      <c r="R39" s="10" t="s">
        <v>184</v>
      </c>
      <c r="S39" s="10" t="s">
        <v>68</v>
      </c>
      <c r="T39" s="10"/>
      <c r="U39" s="26"/>
      <c r="V39" s="26"/>
      <c r="W39" s="26"/>
      <c r="X39" s="27"/>
      <c r="Y39" s="26"/>
      <c r="Z39" s="28"/>
    </row>
    <row r="40" spans="1:26" ht="78.75" x14ac:dyDescent="0.2">
      <c r="A40" s="16">
        <v>32</v>
      </c>
      <c r="B40" s="17" t="s">
        <v>39</v>
      </c>
      <c r="C40" s="18"/>
      <c r="D40" s="19" t="s">
        <v>236</v>
      </c>
      <c r="E40" s="19"/>
      <c r="F40" s="19" t="s">
        <v>237</v>
      </c>
      <c r="G40" s="18" t="s">
        <v>42</v>
      </c>
      <c r="H40" s="16" t="s">
        <v>43</v>
      </c>
      <c r="I40" s="16"/>
      <c r="J40" s="18" t="s">
        <v>44</v>
      </c>
      <c r="K40" s="18" t="s">
        <v>238</v>
      </c>
      <c r="L40" s="20">
        <v>270000</v>
      </c>
      <c r="M40" s="16">
        <v>26</v>
      </c>
      <c r="N40" s="16" t="s">
        <v>171</v>
      </c>
      <c r="O40" s="16" t="s">
        <v>54</v>
      </c>
      <c r="P40" s="16" t="str">
        <f t="shared" si="1"/>
        <v>Médio</v>
      </c>
      <c r="Q40" s="18" t="s">
        <v>47</v>
      </c>
      <c r="R40" s="18" t="s">
        <v>48</v>
      </c>
      <c r="S40" s="18" t="s">
        <v>49</v>
      </c>
      <c r="T40" s="18"/>
      <c r="U40" s="13"/>
      <c r="V40" s="13"/>
      <c r="W40" s="13"/>
      <c r="X40" s="14"/>
      <c r="Y40" s="13"/>
      <c r="Z40" s="15"/>
    </row>
    <row r="41" spans="1:26" ht="173.25" x14ac:dyDescent="0.2">
      <c r="A41" s="9">
        <v>33</v>
      </c>
      <c r="B41" s="10" t="s">
        <v>134</v>
      </c>
      <c r="C41" s="10" t="s">
        <v>239</v>
      </c>
      <c r="D41" s="11" t="s">
        <v>240</v>
      </c>
      <c r="E41" s="11" t="s">
        <v>241</v>
      </c>
      <c r="F41" s="11" t="s">
        <v>242</v>
      </c>
      <c r="G41" s="10" t="s">
        <v>89</v>
      </c>
      <c r="H41" s="9" t="s">
        <v>110</v>
      </c>
      <c r="I41" s="9" t="s">
        <v>243</v>
      </c>
      <c r="J41" s="10" t="s">
        <v>32</v>
      </c>
      <c r="K41" s="10" t="s">
        <v>45</v>
      </c>
      <c r="L41" s="12">
        <v>128444</v>
      </c>
      <c r="M41" s="9">
        <v>1</v>
      </c>
      <c r="N41" s="9" t="s">
        <v>171</v>
      </c>
      <c r="O41" s="9" t="s">
        <v>54</v>
      </c>
      <c r="P41" s="9" t="str">
        <f t="shared" si="1"/>
        <v>Médio</v>
      </c>
      <c r="Q41" s="10" t="s">
        <v>83</v>
      </c>
      <c r="R41" s="10"/>
      <c r="S41" s="10" t="s">
        <v>190</v>
      </c>
      <c r="T41" s="10"/>
      <c r="U41" s="21"/>
      <c r="V41" s="21"/>
      <c r="W41" s="21"/>
      <c r="X41" s="22"/>
      <c r="Y41" s="21"/>
      <c r="Z41" s="23"/>
    </row>
    <row r="42" spans="1:26" ht="141.75" x14ac:dyDescent="0.2">
      <c r="A42" s="16">
        <v>41</v>
      </c>
      <c r="B42" s="17" t="s">
        <v>115</v>
      </c>
      <c r="C42" s="18" t="s">
        <v>244</v>
      </c>
      <c r="D42" s="19" t="s">
        <v>245</v>
      </c>
      <c r="E42" s="19"/>
      <c r="F42" s="19" t="s">
        <v>246</v>
      </c>
      <c r="G42" s="18" t="s">
        <v>89</v>
      </c>
      <c r="H42" s="16" t="s">
        <v>247</v>
      </c>
      <c r="I42" s="16" t="s">
        <v>248</v>
      </c>
      <c r="J42" s="18" t="s">
        <v>32</v>
      </c>
      <c r="K42" s="18" t="s">
        <v>45</v>
      </c>
      <c r="L42" s="20">
        <v>47000</v>
      </c>
      <c r="M42" s="16">
        <v>1</v>
      </c>
      <c r="N42" s="16" t="s">
        <v>249</v>
      </c>
      <c r="O42" s="16" t="s">
        <v>54</v>
      </c>
      <c r="P42" s="16" t="str">
        <f t="shared" si="1"/>
        <v>Baixo</v>
      </c>
      <c r="Q42" s="18" t="s">
        <v>250</v>
      </c>
      <c r="R42" s="18" t="s">
        <v>251</v>
      </c>
      <c r="S42" s="18" t="s">
        <v>156</v>
      </c>
      <c r="T42" s="18" t="s">
        <v>252</v>
      </c>
      <c r="U42" s="13"/>
      <c r="V42" s="13"/>
      <c r="W42" s="13"/>
      <c r="X42" s="14"/>
      <c r="Y42" s="13"/>
      <c r="Z42" s="15"/>
    </row>
    <row r="43" spans="1:26" ht="94.5" x14ac:dyDescent="0.2">
      <c r="A43" s="9">
        <v>40</v>
      </c>
      <c r="B43" s="10" t="s">
        <v>39</v>
      </c>
      <c r="C43" s="10"/>
      <c r="D43" s="11" t="s">
        <v>253</v>
      </c>
      <c r="E43" s="11" t="s">
        <v>254</v>
      </c>
      <c r="F43" s="11" t="s">
        <v>255</v>
      </c>
      <c r="G43" s="10" t="s">
        <v>42</v>
      </c>
      <c r="H43" s="9" t="s">
        <v>65</v>
      </c>
      <c r="I43" s="9"/>
      <c r="J43" s="10" t="s">
        <v>44</v>
      </c>
      <c r="K43" s="10" t="s">
        <v>33</v>
      </c>
      <c r="L43" s="12">
        <v>177693.24</v>
      </c>
      <c r="M43" s="9">
        <v>1</v>
      </c>
      <c r="N43" s="9" t="s">
        <v>249</v>
      </c>
      <c r="O43" s="9" t="s">
        <v>54</v>
      </c>
      <c r="P43" s="9" t="str">
        <f t="shared" si="1"/>
        <v>Médio</v>
      </c>
      <c r="Q43" s="10" t="s">
        <v>83</v>
      </c>
      <c r="R43" s="10" t="s">
        <v>84</v>
      </c>
      <c r="S43" s="10" t="s">
        <v>49</v>
      </c>
      <c r="T43" s="10" t="s">
        <v>166</v>
      </c>
      <c r="U43" s="21"/>
      <c r="V43" s="21"/>
      <c r="W43" s="21"/>
      <c r="X43" s="22"/>
      <c r="Y43" s="21"/>
      <c r="Z43" s="23"/>
    </row>
    <row r="44" spans="1:26" ht="78.75" x14ac:dyDescent="0.2">
      <c r="A44" s="16">
        <v>42</v>
      </c>
      <c r="B44" s="17" t="s">
        <v>59</v>
      </c>
      <c r="C44" s="18" t="s">
        <v>176</v>
      </c>
      <c r="D44" s="19" t="s">
        <v>256</v>
      </c>
      <c r="E44" s="19" t="s">
        <v>257</v>
      </c>
      <c r="F44" s="19" t="s">
        <v>179</v>
      </c>
      <c r="G44" s="18" t="s">
        <v>119</v>
      </c>
      <c r="H44" s="16" t="s">
        <v>43</v>
      </c>
      <c r="I44" s="16"/>
      <c r="J44" s="18" t="s">
        <v>44</v>
      </c>
      <c r="K44" s="18" t="s">
        <v>139</v>
      </c>
      <c r="L44" s="20">
        <v>185775</v>
      </c>
      <c r="M44" s="16">
        <v>1397</v>
      </c>
      <c r="N44" s="16" t="s">
        <v>258</v>
      </c>
      <c r="O44" s="16" t="s">
        <v>54</v>
      </c>
      <c r="P44" s="16" t="str">
        <f t="shared" si="1"/>
        <v>Médio</v>
      </c>
      <c r="Q44" s="18" t="s">
        <v>83</v>
      </c>
      <c r="R44" s="18" t="s">
        <v>184</v>
      </c>
      <c r="S44" s="18" t="s">
        <v>68</v>
      </c>
      <c r="T44" s="18"/>
      <c r="U44" s="21">
        <v>45355</v>
      </c>
      <c r="V44" s="21">
        <v>45355</v>
      </c>
      <c r="W44" s="21"/>
      <c r="X44" s="22"/>
      <c r="Y44" s="21"/>
      <c r="Z44" s="23"/>
    </row>
    <row r="45" spans="1:26" ht="110.25" x14ac:dyDescent="0.2">
      <c r="A45" s="9">
        <v>44</v>
      </c>
      <c r="B45" s="10" t="s">
        <v>59</v>
      </c>
      <c r="C45" s="10" t="s">
        <v>60</v>
      </c>
      <c r="D45" s="11" t="s">
        <v>259</v>
      </c>
      <c r="E45" s="11" t="s">
        <v>260</v>
      </c>
      <c r="F45" s="11" t="s">
        <v>261</v>
      </c>
      <c r="G45" s="10" t="s">
        <v>64</v>
      </c>
      <c r="H45" s="9" t="s">
        <v>102</v>
      </c>
      <c r="I45" s="9"/>
      <c r="J45" s="10" t="s">
        <v>44</v>
      </c>
      <c r="K45" s="10" t="s">
        <v>33</v>
      </c>
      <c r="L45" s="12">
        <v>5700</v>
      </c>
      <c r="M45" s="9">
        <v>1</v>
      </c>
      <c r="N45" s="9" t="s">
        <v>104</v>
      </c>
      <c r="O45" s="9" t="s">
        <v>75</v>
      </c>
      <c r="P45" s="9" t="str">
        <f t="shared" si="1"/>
        <v>Baixo</v>
      </c>
      <c r="Q45" s="10" t="s">
        <v>66</v>
      </c>
      <c r="R45" s="10" t="s">
        <v>67</v>
      </c>
      <c r="S45" s="10" t="s">
        <v>68</v>
      </c>
      <c r="T45" s="10" t="s">
        <v>69</v>
      </c>
      <c r="U45" s="21"/>
      <c r="V45" s="21"/>
      <c r="W45" s="21"/>
      <c r="X45" s="22"/>
      <c r="Y45" s="21"/>
      <c r="Z45" s="23"/>
    </row>
    <row r="46" spans="1:26" ht="126" x14ac:dyDescent="0.2">
      <c r="A46" s="16">
        <v>43</v>
      </c>
      <c r="B46" s="17" t="s">
        <v>39</v>
      </c>
      <c r="C46" s="18"/>
      <c r="D46" s="19" t="s">
        <v>262</v>
      </c>
      <c r="E46" s="19"/>
      <c r="F46" s="19" t="s">
        <v>41</v>
      </c>
      <c r="G46" s="18" t="s">
        <v>42</v>
      </c>
      <c r="H46" s="16" t="s">
        <v>43</v>
      </c>
      <c r="I46" s="16"/>
      <c r="J46" s="18" t="s">
        <v>44</v>
      </c>
      <c r="K46" s="18" t="s">
        <v>45</v>
      </c>
      <c r="L46" s="20">
        <v>700000</v>
      </c>
      <c r="M46" s="16">
        <v>1</v>
      </c>
      <c r="N46" s="16" t="s">
        <v>104</v>
      </c>
      <c r="O46" s="16" t="s">
        <v>75</v>
      </c>
      <c r="P46" s="16" t="str">
        <f t="shared" si="1"/>
        <v>Médio</v>
      </c>
      <c r="Q46" s="18" t="s">
        <v>47</v>
      </c>
      <c r="R46" s="18" t="s">
        <v>231</v>
      </c>
      <c r="S46" s="18" t="s">
        <v>263</v>
      </c>
      <c r="T46" s="18"/>
      <c r="U46" s="13"/>
      <c r="V46" s="13"/>
      <c r="W46" s="13"/>
      <c r="X46" s="14"/>
      <c r="Y46" s="13"/>
      <c r="Z46" s="15"/>
    </row>
    <row r="47" spans="1:26" ht="94.5" x14ac:dyDescent="0.2">
      <c r="A47" s="9">
        <v>46</v>
      </c>
      <c r="B47" s="10" t="s">
        <v>115</v>
      </c>
      <c r="C47" s="10" t="s">
        <v>244</v>
      </c>
      <c r="D47" s="11" t="s">
        <v>264</v>
      </c>
      <c r="E47" s="11"/>
      <c r="F47" s="11" t="s">
        <v>265</v>
      </c>
      <c r="G47" s="10" t="s">
        <v>119</v>
      </c>
      <c r="H47" s="9" t="s">
        <v>43</v>
      </c>
      <c r="I47" s="9"/>
      <c r="J47" s="10" t="s">
        <v>44</v>
      </c>
      <c r="K47" s="10" t="s">
        <v>33</v>
      </c>
      <c r="L47" s="12">
        <v>40000</v>
      </c>
      <c r="M47" s="9">
        <v>400</v>
      </c>
      <c r="N47" s="9" t="s">
        <v>112</v>
      </c>
      <c r="O47" s="9" t="s">
        <v>75</v>
      </c>
      <c r="P47" s="9" t="str">
        <f t="shared" si="1"/>
        <v>Baixo</v>
      </c>
      <c r="Q47" s="10" t="s">
        <v>266</v>
      </c>
      <c r="R47" s="10" t="s">
        <v>267</v>
      </c>
      <c r="S47" s="10" t="s">
        <v>156</v>
      </c>
      <c r="T47" s="10" t="s">
        <v>268</v>
      </c>
      <c r="U47" s="21"/>
      <c r="V47" s="21"/>
      <c r="W47" s="21"/>
      <c r="X47" s="22"/>
      <c r="Y47" s="21"/>
      <c r="Z47" s="23"/>
    </row>
    <row r="48" spans="1:26" ht="236.25" x14ac:dyDescent="0.2">
      <c r="A48" s="16">
        <v>47</v>
      </c>
      <c r="B48" s="17" t="s">
        <v>59</v>
      </c>
      <c r="C48" s="18" t="s">
        <v>128</v>
      </c>
      <c r="D48" s="19" t="s">
        <v>129</v>
      </c>
      <c r="E48" s="19" t="s">
        <v>269</v>
      </c>
      <c r="F48" s="19" t="s">
        <v>270</v>
      </c>
      <c r="G48" s="18" t="s">
        <v>119</v>
      </c>
      <c r="H48" s="16" t="s">
        <v>43</v>
      </c>
      <c r="I48" s="16"/>
      <c r="J48" s="18" t="s">
        <v>44</v>
      </c>
      <c r="K48" s="18" t="s">
        <v>33</v>
      </c>
      <c r="L48" s="20">
        <v>25364</v>
      </c>
      <c r="M48" s="16"/>
      <c r="N48" s="16" t="s">
        <v>271</v>
      </c>
      <c r="O48" s="16" t="s">
        <v>75</v>
      </c>
      <c r="P48" s="16" t="str">
        <f t="shared" si="1"/>
        <v>Baixo</v>
      </c>
      <c r="Q48" s="18" t="s">
        <v>132</v>
      </c>
      <c r="R48" s="18" t="s">
        <v>133</v>
      </c>
      <c r="S48" s="18" t="s">
        <v>68</v>
      </c>
      <c r="T48" s="18"/>
      <c r="U48" s="13"/>
      <c r="V48" s="13"/>
      <c r="W48" s="13"/>
      <c r="X48" s="14"/>
      <c r="Y48" s="13"/>
      <c r="Z48" s="15"/>
    </row>
    <row r="49" spans="1:26" s="29" customFormat="1" ht="267.75" x14ac:dyDescent="0.2">
      <c r="A49" s="9">
        <v>48</v>
      </c>
      <c r="B49" s="10" t="s">
        <v>134</v>
      </c>
      <c r="C49" s="10" t="s">
        <v>135</v>
      </c>
      <c r="D49" s="11" t="s">
        <v>272</v>
      </c>
      <c r="E49" s="11" t="s">
        <v>273</v>
      </c>
      <c r="F49" s="11" t="s">
        <v>274</v>
      </c>
      <c r="G49" s="10" t="s">
        <v>119</v>
      </c>
      <c r="H49" s="9" t="s">
        <v>43</v>
      </c>
      <c r="I49" s="9"/>
      <c r="J49" s="10" t="s">
        <v>44</v>
      </c>
      <c r="K49" s="10" t="s">
        <v>161</v>
      </c>
      <c r="L49" s="12">
        <v>25000</v>
      </c>
      <c r="M49" s="9" t="s">
        <v>275</v>
      </c>
      <c r="N49" s="9" t="s">
        <v>112</v>
      </c>
      <c r="O49" s="9" t="s">
        <v>75</v>
      </c>
      <c r="P49" s="9" t="str">
        <f t="shared" si="1"/>
        <v>Baixo</v>
      </c>
      <c r="Q49" s="10" t="s">
        <v>83</v>
      </c>
      <c r="R49" s="10"/>
      <c r="S49" s="10" t="s">
        <v>68</v>
      </c>
      <c r="T49" s="10"/>
      <c r="U49" s="21"/>
      <c r="V49" s="21"/>
      <c r="W49" s="21"/>
      <c r="X49" s="22"/>
      <c r="Y49" s="21"/>
      <c r="Z49" s="23"/>
    </row>
    <row r="50" spans="1:26" ht="78.75" x14ac:dyDescent="0.2">
      <c r="A50" s="16">
        <v>45</v>
      </c>
      <c r="B50" s="17" t="s">
        <v>134</v>
      </c>
      <c r="C50" s="18" t="s">
        <v>239</v>
      </c>
      <c r="D50" s="19" t="s">
        <v>276</v>
      </c>
      <c r="E50" s="19" t="s">
        <v>277</v>
      </c>
      <c r="F50" s="19" t="s">
        <v>278</v>
      </c>
      <c r="G50" s="18" t="s">
        <v>119</v>
      </c>
      <c r="H50" s="16" t="s">
        <v>43</v>
      </c>
      <c r="I50" s="16"/>
      <c r="J50" s="18" t="s">
        <v>44</v>
      </c>
      <c r="K50" s="18" t="s">
        <v>33</v>
      </c>
      <c r="L50" s="20">
        <v>60000</v>
      </c>
      <c r="M50" s="16"/>
      <c r="N50" s="16" t="s">
        <v>112</v>
      </c>
      <c r="O50" s="16" t="s">
        <v>75</v>
      </c>
      <c r="P50" s="16" t="str">
        <f t="shared" si="1"/>
        <v>Baixo</v>
      </c>
      <c r="Q50" s="18" t="s">
        <v>83</v>
      </c>
      <c r="R50" s="18"/>
      <c r="S50" s="18" t="s">
        <v>68</v>
      </c>
      <c r="T50" s="18"/>
      <c r="U50" s="13"/>
      <c r="V50" s="13"/>
      <c r="W50" s="13"/>
      <c r="X50" s="14"/>
      <c r="Y50" s="13"/>
      <c r="Z50" s="15"/>
    </row>
    <row r="51" spans="1:26" s="29" customFormat="1" ht="63" x14ac:dyDescent="0.2">
      <c r="A51" s="9">
        <v>50</v>
      </c>
      <c r="B51" s="10" t="s">
        <v>122</v>
      </c>
      <c r="C51" s="10"/>
      <c r="D51" s="11" t="s">
        <v>279</v>
      </c>
      <c r="E51" s="11" t="s">
        <v>280</v>
      </c>
      <c r="F51" s="11" t="s">
        <v>281</v>
      </c>
      <c r="G51" s="10" t="s">
        <v>119</v>
      </c>
      <c r="H51" s="9"/>
      <c r="I51" s="9"/>
      <c r="J51" s="10" t="s">
        <v>44</v>
      </c>
      <c r="K51" s="10" t="s">
        <v>139</v>
      </c>
      <c r="L51" s="12">
        <v>15000</v>
      </c>
      <c r="M51" s="9"/>
      <c r="N51" s="9" t="s">
        <v>171</v>
      </c>
      <c r="O51" s="9" t="s">
        <v>75</v>
      </c>
      <c r="P51" s="9" t="str">
        <f t="shared" si="1"/>
        <v>Baixo</v>
      </c>
      <c r="Q51" s="10" t="s">
        <v>126</v>
      </c>
      <c r="R51" s="10" t="s">
        <v>282</v>
      </c>
      <c r="S51" s="10" t="s">
        <v>121</v>
      </c>
      <c r="T51" s="10" t="s">
        <v>58</v>
      </c>
      <c r="U51" s="13"/>
      <c r="V51" s="13"/>
      <c r="W51" s="13"/>
      <c r="X51" s="14"/>
      <c r="Y51" s="13"/>
      <c r="Z51" s="15"/>
    </row>
    <row r="52" spans="1:26" ht="78.75" x14ac:dyDescent="0.2">
      <c r="A52" s="16">
        <v>49</v>
      </c>
      <c r="B52" s="17" t="s">
        <v>59</v>
      </c>
      <c r="C52" s="18" t="s">
        <v>176</v>
      </c>
      <c r="D52" s="19" t="s">
        <v>283</v>
      </c>
      <c r="E52" s="19" t="s">
        <v>284</v>
      </c>
      <c r="F52" s="19" t="s">
        <v>179</v>
      </c>
      <c r="G52" s="18" t="s">
        <v>119</v>
      </c>
      <c r="H52" s="16" t="s">
        <v>43</v>
      </c>
      <c r="I52" s="16"/>
      <c r="J52" s="18" t="s">
        <v>44</v>
      </c>
      <c r="K52" s="18" t="s">
        <v>139</v>
      </c>
      <c r="L52" s="20">
        <v>1119250</v>
      </c>
      <c r="M52" s="16">
        <v>1500</v>
      </c>
      <c r="N52" s="16" t="s">
        <v>171</v>
      </c>
      <c r="O52" s="16" t="s">
        <v>75</v>
      </c>
      <c r="P52" s="16" t="str">
        <f t="shared" si="1"/>
        <v>Médio</v>
      </c>
      <c r="Q52" s="18" t="s">
        <v>83</v>
      </c>
      <c r="R52" s="18" t="s">
        <v>184</v>
      </c>
      <c r="S52" s="18" t="s">
        <v>68</v>
      </c>
      <c r="T52" s="18"/>
      <c r="U52" s="21"/>
      <c r="V52" s="21"/>
      <c r="W52" s="21"/>
      <c r="X52" s="22"/>
      <c r="Y52" s="21"/>
      <c r="Z52" s="23"/>
    </row>
    <row r="53" spans="1:26" ht="78.75" x14ac:dyDescent="0.2">
      <c r="A53" s="9">
        <v>51</v>
      </c>
      <c r="B53" s="10" t="s">
        <v>39</v>
      </c>
      <c r="C53" s="10" t="s">
        <v>71</v>
      </c>
      <c r="D53" s="11" t="s">
        <v>285</v>
      </c>
      <c r="E53" s="11"/>
      <c r="F53" s="11" t="s">
        <v>286</v>
      </c>
      <c r="G53" s="10" t="s">
        <v>119</v>
      </c>
      <c r="H53" s="9" t="s">
        <v>43</v>
      </c>
      <c r="I53" s="9"/>
      <c r="J53" s="10" t="s">
        <v>44</v>
      </c>
      <c r="K53" s="10" t="s">
        <v>33</v>
      </c>
      <c r="L53" s="12">
        <v>2000000</v>
      </c>
      <c r="M53" s="9"/>
      <c r="N53" s="9" t="s">
        <v>249</v>
      </c>
      <c r="O53" s="9" t="s">
        <v>75</v>
      </c>
      <c r="P53" s="9" t="str">
        <f t="shared" si="1"/>
        <v>Alto</v>
      </c>
      <c r="Q53" s="10" t="s">
        <v>47</v>
      </c>
      <c r="R53" s="10" t="s">
        <v>48</v>
      </c>
      <c r="S53" s="10" t="s">
        <v>49</v>
      </c>
      <c r="T53" s="10"/>
      <c r="U53" s="13"/>
      <c r="V53" s="13"/>
      <c r="W53" s="13"/>
      <c r="X53" s="14"/>
      <c r="Y53" s="13"/>
      <c r="Z53" s="15"/>
    </row>
    <row r="54" spans="1:26" ht="78.75" x14ac:dyDescent="0.2">
      <c r="A54" s="16">
        <v>53</v>
      </c>
      <c r="B54" s="17" t="s">
        <v>39</v>
      </c>
      <c r="C54" s="18" t="s">
        <v>76</v>
      </c>
      <c r="D54" s="19" t="s">
        <v>287</v>
      </c>
      <c r="E54" s="19" t="s">
        <v>288</v>
      </c>
      <c r="F54" s="19" t="s">
        <v>289</v>
      </c>
      <c r="G54" s="18" t="s">
        <v>89</v>
      </c>
      <c r="H54" s="16" t="s">
        <v>169</v>
      </c>
      <c r="I54" s="16" t="s">
        <v>290</v>
      </c>
      <c r="J54" s="18" t="s">
        <v>32</v>
      </c>
      <c r="K54" s="18" t="s">
        <v>291</v>
      </c>
      <c r="L54" s="20">
        <v>98852.6</v>
      </c>
      <c r="M54" s="16">
        <v>309</v>
      </c>
      <c r="N54" s="16" t="s">
        <v>249</v>
      </c>
      <c r="O54" s="16" t="s">
        <v>75</v>
      </c>
      <c r="P54" s="16" t="str">
        <f t="shared" si="1"/>
        <v>Baixo</v>
      </c>
      <c r="Q54" s="18" t="s">
        <v>83</v>
      </c>
      <c r="R54" s="18" t="s">
        <v>84</v>
      </c>
      <c r="S54" s="18" t="s">
        <v>68</v>
      </c>
      <c r="T54" s="18"/>
      <c r="U54" s="21"/>
      <c r="V54" s="21"/>
      <c r="W54" s="21"/>
      <c r="X54" s="22"/>
      <c r="Y54" s="21"/>
      <c r="Z54" s="23"/>
    </row>
    <row r="55" spans="1:26" ht="78.75" x14ac:dyDescent="0.2">
      <c r="A55" s="9">
        <v>52</v>
      </c>
      <c r="B55" s="10" t="s">
        <v>39</v>
      </c>
      <c r="C55" s="10"/>
      <c r="D55" s="11" t="s">
        <v>292</v>
      </c>
      <c r="E55" s="11"/>
      <c r="F55" s="11" t="s">
        <v>293</v>
      </c>
      <c r="G55" s="10" t="s">
        <v>64</v>
      </c>
      <c r="H55" s="9" t="s">
        <v>294</v>
      </c>
      <c r="I55" s="9" t="s">
        <v>295</v>
      </c>
      <c r="J55" s="10" t="s">
        <v>99</v>
      </c>
      <c r="K55" s="10" t="s">
        <v>82</v>
      </c>
      <c r="L55" s="12">
        <v>116508</v>
      </c>
      <c r="M55" s="9">
        <v>1</v>
      </c>
      <c r="N55" s="9" t="s">
        <v>249</v>
      </c>
      <c r="O55" s="9" t="s">
        <v>75</v>
      </c>
      <c r="P55" s="9" t="str">
        <f t="shared" si="1"/>
        <v>Baixo</v>
      </c>
      <c r="Q55" s="10" t="s">
        <v>47</v>
      </c>
      <c r="R55" s="10" t="s">
        <v>48</v>
      </c>
      <c r="S55" s="10" t="s">
        <v>49</v>
      </c>
      <c r="T55" s="10"/>
      <c r="U55" s="21">
        <v>45317</v>
      </c>
      <c r="V55" s="21">
        <v>45306</v>
      </c>
      <c r="W55" s="21"/>
      <c r="X55" s="22" t="s">
        <v>70</v>
      </c>
      <c r="Y55" s="21">
        <v>45306</v>
      </c>
      <c r="Z55" s="23"/>
    </row>
    <row r="56" spans="1:26" ht="78.75" x14ac:dyDescent="0.2">
      <c r="A56" s="16">
        <v>54</v>
      </c>
      <c r="B56" s="17" t="s">
        <v>39</v>
      </c>
      <c r="C56" s="18"/>
      <c r="D56" s="19" t="s">
        <v>296</v>
      </c>
      <c r="E56" s="19"/>
      <c r="F56" s="19" t="s">
        <v>293</v>
      </c>
      <c r="G56" s="18" t="s">
        <v>29</v>
      </c>
      <c r="H56" s="16" t="s">
        <v>247</v>
      </c>
      <c r="I56" s="16" t="s">
        <v>297</v>
      </c>
      <c r="J56" s="18" t="s">
        <v>99</v>
      </c>
      <c r="K56" s="18" t="s">
        <v>82</v>
      </c>
      <c r="L56" s="20">
        <v>76713</v>
      </c>
      <c r="M56" s="16">
        <v>1</v>
      </c>
      <c r="N56" s="16" t="s">
        <v>249</v>
      </c>
      <c r="O56" s="16" t="s">
        <v>75</v>
      </c>
      <c r="P56" s="16" t="str">
        <f t="shared" si="1"/>
        <v>Baixo</v>
      </c>
      <c r="Q56" s="18" t="s">
        <v>47</v>
      </c>
      <c r="R56" s="18" t="s">
        <v>48</v>
      </c>
      <c r="S56" s="18" t="s">
        <v>49</v>
      </c>
      <c r="T56" s="18"/>
      <c r="U56" s="21"/>
      <c r="V56" s="21"/>
      <c r="W56" s="21"/>
      <c r="X56" s="22"/>
      <c r="Y56" s="21"/>
      <c r="Z56" s="23"/>
    </row>
    <row r="57" spans="1:26" ht="63" x14ac:dyDescent="0.2">
      <c r="A57" s="9">
        <v>56</v>
      </c>
      <c r="B57" s="10" t="s">
        <v>205</v>
      </c>
      <c r="C57" s="10" t="s">
        <v>298</v>
      </c>
      <c r="D57" s="11" t="s">
        <v>299</v>
      </c>
      <c r="E57" s="11" t="s">
        <v>300</v>
      </c>
      <c r="F57" s="11" t="s">
        <v>301</v>
      </c>
      <c r="G57" s="10" t="s">
        <v>119</v>
      </c>
      <c r="H57" s="9" t="s">
        <v>43</v>
      </c>
      <c r="I57" s="9"/>
      <c r="J57" s="10" t="s">
        <v>44</v>
      </c>
      <c r="K57" s="10" t="s">
        <v>33</v>
      </c>
      <c r="L57" s="12">
        <v>5000</v>
      </c>
      <c r="M57" s="9">
        <v>30</v>
      </c>
      <c r="N57" s="9" t="s">
        <v>249</v>
      </c>
      <c r="O57" s="9" t="s">
        <v>75</v>
      </c>
      <c r="P57" s="9" t="str">
        <f t="shared" si="1"/>
        <v>Baixo</v>
      </c>
      <c r="Q57" s="10" t="s">
        <v>35</v>
      </c>
      <c r="R57" s="10" t="s">
        <v>184</v>
      </c>
      <c r="S57" s="10" t="s">
        <v>68</v>
      </c>
      <c r="T57" s="10"/>
      <c r="U57" s="13"/>
      <c r="V57" s="13"/>
      <c r="W57" s="13"/>
      <c r="X57" s="14"/>
      <c r="Y57" s="13"/>
      <c r="Z57" s="15"/>
    </row>
    <row r="58" spans="1:26" ht="63" x14ac:dyDescent="0.2">
      <c r="A58" s="16">
        <v>55</v>
      </c>
      <c r="B58" s="17" t="s">
        <v>205</v>
      </c>
      <c r="C58" s="18" t="s">
        <v>232</v>
      </c>
      <c r="D58" s="19" t="s">
        <v>302</v>
      </c>
      <c r="E58" s="19"/>
      <c r="F58" s="19" t="s">
        <v>303</v>
      </c>
      <c r="G58" s="18" t="s">
        <v>119</v>
      </c>
      <c r="H58" s="16" t="s">
        <v>43</v>
      </c>
      <c r="I58" s="16"/>
      <c r="J58" s="18" t="s">
        <v>44</v>
      </c>
      <c r="K58" s="18" t="s">
        <v>161</v>
      </c>
      <c r="L58" s="20">
        <v>50000</v>
      </c>
      <c r="M58" s="16">
        <v>1600</v>
      </c>
      <c r="N58" s="16" t="s">
        <v>249</v>
      </c>
      <c r="O58" s="16" t="s">
        <v>75</v>
      </c>
      <c r="P58" s="16" t="str">
        <f t="shared" si="1"/>
        <v>Baixo</v>
      </c>
      <c r="Q58" s="18" t="s">
        <v>35</v>
      </c>
      <c r="R58" s="18" t="s">
        <v>184</v>
      </c>
      <c r="S58" s="18" t="s">
        <v>68</v>
      </c>
      <c r="T58" s="18"/>
      <c r="U58" s="21"/>
      <c r="V58" s="21"/>
      <c r="W58" s="21"/>
      <c r="X58" s="22"/>
      <c r="Y58" s="21"/>
      <c r="Z58" s="23"/>
    </row>
    <row r="59" spans="1:26" ht="94.5" x14ac:dyDescent="0.2">
      <c r="A59" s="9">
        <v>57</v>
      </c>
      <c r="B59" s="10" t="s">
        <v>39</v>
      </c>
      <c r="C59" s="10" t="s">
        <v>76</v>
      </c>
      <c r="D59" s="11" t="s">
        <v>304</v>
      </c>
      <c r="E59" s="11" t="s">
        <v>305</v>
      </c>
      <c r="F59" s="11" t="s">
        <v>306</v>
      </c>
      <c r="G59" s="10" t="s">
        <v>89</v>
      </c>
      <c r="H59" s="9" t="s">
        <v>307</v>
      </c>
      <c r="I59" s="9" t="s">
        <v>308</v>
      </c>
      <c r="J59" s="10" t="s">
        <v>32</v>
      </c>
      <c r="K59" s="10" t="s">
        <v>82</v>
      </c>
      <c r="L59" s="12">
        <v>1063812.99</v>
      </c>
      <c r="M59" s="9"/>
      <c r="N59" s="9" t="s">
        <v>258</v>
      </c>
      <c r="O59" s="9" t="s">
        <v>75</v>
      </c>
      <c r="P59" s="9" t="str">
        <f t="shared" si="1"/>
        <v>Médio</v>
      </c>
      <c r="Q59" s="10" t="s">
        <v>83</v>
      </c>
      <c r="R59" s="10" t="s">
        <v>84</v>
      </c>
      <c r="S59" s="10" t="s">
        <v>68</v>
      </c>
      <c r="T59" s="10"/>
      <c r="U59" s="13"/>
      <c r="V59" s="13"/>
      <c r="W59" s="13"/>
      <c r="X59" s="14"/>
      <c r="Y59" s="13"/>
      <c r="Z59" s="15"/>
    </row>
    <row r="60" spans="1:26" s="29" customFormat="1" ht="78.75" x14ac:dyDescent="0.2">
      <c r="A60" s="16">
        <v>58</v>
      </c>
      <c r="B60" s="17" t="s">
        <v>205</v>
      </c>
      <c r="C60" s="18" t="s">
        <v>309</v>
      </c>
      <c r="D60" s="19" t="s">
        <v>310</v>
      </c>
      <c r="E60" s="19" t="s">
        <v>311</v>
      </c>
      <c r="F60" s="19" t="s">
        <v>312</v>
      </c>
      <c r="G60" s="18" t="s">
        <v>89</v>
      </c>
      <c r="H60" s="16" t="s">
        <v>247</v>
      </c>
      <c r="I60" s="16" t="s">
        <v>313</v>
      </c>
      <c r="J60" s="18" t="s">
        <v>44</v>
      </c>
      <c r="K60" s="18" t="s">
        <v>33</v>
      </c>
      <c r="L60" s="20">
        <v>120000</v>
      </c>
      <c r="M60" s="16"/>
      <c r="N60" s="16" t="s">
        <v>258</v>
      </c>
      <c r="O60" s="16" t="s">
        <v>75</v>
      </c>
      <c r="P60" s="16" t="str">
        <f t="shared" si="1"/>
        <v>Médio</v>
      </c>
      <c r="Q60" s="18" t="s">
        <v>35</v>
      </c>
      <c r="R60" s="18" t="s">
        <v>184</v>
      </c>
      <c r="S60" s="18" t="s">
        <v>68</v>
      </c>
      <c r="T60" s="18"/>
      <c r="U60" s="21"/>
      <c r="V60" s="21"/>
      <c r="W60" s="21"/>
      <c r="X60" s="22"/>
      <c r="Y60" s="21"/>
      <c r="Z60" s="23"/>
    </row>
    <row r="61" spans="1:26" ht="236.25" x14ac:dyDescent="0.2">
      <c r="A61" s="9">
        <v>59</v>
      </c>
      <c r="B61" s="10" t="s">
        <v>212</v>
      </c>
      <c r="C61" s="10" t="s">
        <v>314</v>
      </c>
      <c r="D61" s="11" t="s">
        <v>315</v>
      </c>
      <c r="E61" s="11" t="s">
        <v>316</v>
      </c>
      <c r="F61" s="11" t="s">
        <v>317</v>
      </c>
      <c r="G61" s="10" t="s">
        <v>29</v>
      </c>
      <c r="H61" s="9" t="s">
        <v>307</v>
      </c>
      <c r="I61" s="9" t="s">
        <v>318</v>
      </c>
      <c r="J61" s="10" t="s">
        <v>32</v>
      </c>
      <c r="K61" s="10" t="s">
        <v>45</v>
      </c>
      <c r="L61" s="12">
        <v>539000</v>
      </c>
      <c r="M61" s="9">
        <v>1</v>
      </c>
      <c r="N61" s="9" t="s">
        <v>319</v>
      </c>
      <c r="O61" s="9" t="s">
        <v>75</v>
      </c>
      <c r="P61" s="9" t="str">
        <f t="shared" si="1"/>
        <v>Médio</v>
      </c>
      <c r="Q61" s="10" t="s">
        <v>320</v>
      </c>
      <c r="R61" s="10" t="s">
        <v>321</v>
      </c>
      <c r="S61" s="10" t="s">
        <v>190</v>
      </c>
      <c r="T61" s="10" t="s">
        <v>157</v>
      </c>
      <c r="U61" s="21"/>
      <c r="V61" s="21"/>
      <c r="W61" s="21"/>
      <c r="X61" s="22"/>
      <c r="Y61" s="21"/>
      <c r="Z61" s="23"/>
    </row>
    <row r="62" spans="1:26" ht="157.5" x14ac:dyDescent="0.2">
      <c r="A62" s="16">
        <v>60</v>
      </c>
      <c r="B62" s="17" t="s">
        <v>150</v>
      </c>
      <c r="C62" s="18"/>
      <c r="D62" s="19" t="s">
        <v>322</v>
      </c>
      <c r="E62" s="19" t="s">
        <v>323</v>
      </c>
      <c r="F62" s="19" t="s">
        <v>324</v>
      </c>
      <c r="G62" s="18" t="s">
        <v>42</v>
      </c>
      <c r="H62" s="16" t="s">
        <v>43</v>
      </c>
      <c r="I62" s="16"/>
      <c r="J62" s="18" t="s">
        <v>44</v>
      </c>
      <c r="K62" s="18" t="s">
        <v>161</v>
      </c>
      <c r="L62" s="20">
        <v>25000</v>
      </c>
      <c r="M62" s="16" t="s">
        <v>325</v>
      </c>
      <c r="N62" s="16" t="s">
        <v>112</v>
      </c>
      <c r="O62" s="16" t="s">
        <v>104</v>
      </c>
      <c r="P62" s="16" t="str">
        <f t="shared" si="1"/>
        <v>Baixo</v>
      </c>
      <c r="Q62" s="18" t="s">
        <v>47</v>
      </c>
      <c r="R62" s="18" t="s">
        <v>48</v>
      </c>
      <c r="S62" s="18" t="s">
        <v>68</v>
      </c>
      <c r="T62" s="18" t="s">
        <v>326</v>
      </c>
      <c r="U62" s="21"/>
      <c r="V62" s="21"/>
      <c r="W62" s="21"/>
      <c r="X62" s="22"/>
      <c r="Y62" s="21"/>
      <c r="Z62" s="23"/>
    </row>
    <row r="63" spans="1:26" s="29" customFormat="1" ht="94.5" x14ac:dyDescent="0.2">
      <c r="A63" s="9">
        <v>61</v>
      </c>
      <c r="B63" s="10" t="s">
        <v>327</v>
      </c>
      <c r="C63" s="10" t="s">
        <v>328</v>
      </c>
      <c r="D63" s="11" t="s">
        <v>329</v>
      </c>
      <c r="E63" s="11"/>
      <c r="F63" s="11" t="s">
        <v>330</v>
      </c>
      <c r="G63" s="10" t="s">
        <v>42</v>
      </c>
      <c r="H63" s="9" t="s">
        <v>43</v>
      </c>
      <c r="I63" s="9"/>
      <c r="J63" s="10" t="s">
        <v>44</v>
      </c>
      <c r="K63" s="10" t="s">
        <v>33</v>
      </c>
      <c r="L63" s="12">
        <v>15000</v>
      </c>
      <c r="M63" s="9">
        <v>1</v>
      </c>
      <c r="N63" s="9" t="s">
        <v>112</v>
      </c>
      <c r="O63" s="9" t="s">
        <v>104</v>
      </c>
      <c r="P63" s="9" t="str">
        <f t="shared" si="1"/>
        <v>Baixo</v>
      </c>
      <c r="Q63" s="10" t="s">
        <v>126</v>
      </c>
      <c r="R63" s="10" t="s">
        <v>331</v>
      </c>
      <c r="S63" s="10" t="s">
        <v>121</v>
      </c>
      <c r="T63" s="10" t="s">
        <v>332</v>
      </c>
      <c r="U63" s="21"/>
      <c r="V63" s="21"/>
      <c r="W63" s="21"/>
      <c r="X63" s="22"/>
      <c r="Y63" s="21"/>
      <c r="Z63" s="23"/>
    </row>
    <row r="64" spans="1:26" ht="204.75" x14ac:dyDescent="0.2">
      <c r="A64" s="16">
        <v>62</v>
      </c>
      <c r="B64" s="17" t="s">
        <v>134</v>
      </c>
      <c r="C64" s="18" t="s">
        <v>135</v>
      </c>
      <c r="D64" s="19" t="s">
        <v>333</v>
      </c>
      <c r="E64" s="19" t="s">
        <v>334</v>
      </c>
      <c r="F64" s="19" t="s">
        <v>335</v>
      </c>
      <c r="G64" s="18" t="s">
        <v>119</v>
      </c>
      <c r="H64" s="16" t="s">
        <v>43</v>
      </c>
      <c r="I64" s="16"/>
      <c r="J64" s="18" t="s">
        <v>44</v>
      </c>
      <c r="K64" s="18" t="s">
        <v>161</v>
      </c>
      <c r="L64" s="20">
        <v>24000</v>
      </c>
      <c r="M64" s="16" t="s">
        <v>275</v>
      </c>
      <c r="N64" s="16" t="s">
        <v>171</v>
      </c>
      <c r="O64" s="16" t="s">
        <v>104</v>
      </c>
      <c r="P64" s="16" t="str">
        <f t="shared" si="1"/>
        <v>Baixo</v>
      </c>
      <c r="Q64" s="18" t="s">
        <v>83</v>
      </c>
      <c r="R64" s="18"/>
      <c r="S64" s="18" t="s">
        <v>68</v>
      </c>
      <c r="T64" s="18"/>
      <c r="U64" s="30"/>
      <c r="V64" s="30"/>
      <c r="W64" s="30"/>
      <c r="X64" s="31"/>
      <c r="Y64" s="30"/>
      <c r="Z64" s="32"/>
    </row>
    <row r="65" spans="1:26" ht="110.25" x14ac:dyDescent="0.2">
      <c r="A65" s="9">
        <v>63</v>
      </c>
      <c r="B65" s="10" t="s">
        <v>134</v>
      </c>
      <c r="C65" s="10" t="s">
        <v>135</v>
      </c>
      <c r="D65" s="11" t="s">
        <v>336</v>
      </c>
      <c r="E65" s="11" t="s">
        <v>337</v>
      </c>
      <c r="F65" s="11" t="s">
        <v>338</v>
      </c>
      <c r="G65" s="10" t="s">
        <v>119</v>
      </c>
      <c r="H65" s="9" t="s">
        <v>43</v>
      </c>
      <c r="I65" s="9"/>
      <c r="J65" s="10" t="s">
        <v>44</v>
      </c>
      <c r="K65" s="10" t="s">
        <v>161</v>
      </c>
      <c r="L65" s="12">
        <v>13200</v>
      </c>
      <c r="M65" s="9"/>
      <c r="N65" s="9" t="s">
        <v>171</v>
      </c>
      <c r="O65" s="9" t="s">
        <v>104</v>
      </c>
      <c r="P65" s="9" t="str">
        <f t="shared" si="1"/>
        <v>Baixo</v>
      </c>
      <c r="Q65" s="10" t="s">
        <v>83</v>
      </c>
      <c r="R65" s="10"/>
      <c r="S65" s="10" t="s">
        <v>68</v>
      </c>
      <c r="T65" s="10"/>
      <c r="U65" s="26"/>
      <c r="V65" s="26"/>
      <c r="W65" s="26"/>
      <c r="X65" s="27"/>
      <c r="Y65" s="26"/>
      <c r="Z65" s="28"/>
    </row>
    <row r="66" spans="1:26" s="29" customFormat="1" ht="63" x14ac:dyDescent="0.2">
      <c r="A66" s="16">
        <v>65</v>
      </c>
      <c r="B66" s="17" t="s">
        <v>134</v>
      </c>
      <c r="C66" s="18" t="s">
        <v>239</v>
      </c>
      <c r="D66" s="19" t="s">
        <v>339</v>
      </c>
      <c r="E66" s="19" t="s">
        <v>340</v>
      </c>
      <c r="F66" s="19" t="s">
        <v>341</v>
      </c>
      <c r="G66" s="18" t="s">
        <v>119</v>
      </c>
      <c r="H66" s="16" t="s">
        <v>43</v>
      </c>
      <c r="I66" s="16"/>
      <c r="J66" s="18" t="s">
        <v>44</v>
      </c>
      <c r="K66" s="18" t="s">
        <v>33</v>
      </c>
      <c r="L66" s="20">
        <v>3557.49</v>
      </c>
      <c r="M66" s="16"/>
      <c r="N66" s="16" t="s">
        <v>171</v>
      </c>
      <c r="O66" s="16" t="s">
        <v>104</v>
      </c>
      <c r="P66" s="16" t="str">
        <f t="shared" si="1"/>
        <v>Baixo</v>
      </c>
      <c r="Q66" s="18" t="s">
        <v>83</v>
      </c>
      <c r="R66" s="18"/>
      <c r="S66" s="18" t="s">
        <v>68</v>
      </c>
      <c r="T66" s="18"/>
      <c r="U66" s="13"/>
      <c r="V66" s="13"/>
      <c r="W66" s="13"/>
      <c r="X66" s="14"/>
      <c r="Y66" s="13"/>
      <c r="Z66" s="15"/>
    </row>
    <row r="67" spans="1:26" s="29" customFormat="1" ht="126" x14ac:dyDescent="0.2">
      <c r="A67" s="9">
        <v>64</v>
      </c>
      <c r="B67" s="10" t="s">
        <v>327</v>
      </c>
      <c r="C67" s="10" t="s">
        <v>25</v>
      </c>
      <c r="D67" s="11" t="s">
        <v>342</v>
      </c>
      <c r="E67" s="11"/>
      <c r="F67" s="11" t="s">
        <v>343</v>
      </c>
      <c r="G67" s="10" t="s">
        <v>42</v>
      </c>
      <c r="H67" s="9" t="s">
        <v>43</v>
      </c>
      <c r="I67" s="9"/>
      <c r="J67" s="10" t="s">
        <v>44</v>
      </c>
      <c r="K67" s="10" t="s">
        <v>33</v>
      </c>
      <c r="L67" s="12">
        <v>10000</v>
      </c>
      <c r="M67" s="9">
        <v>1</v>
      </c>
      <c r="N67" s="9" t="s">
        <v>171</v>
      </c>
      <c r="O67" s="9" t="s">
        <v>104</v>
      </c>
      <c r="P67" s="9" t="str">
        <f t="shared" ref="P67:P98" si="2">IF(L67&gt;1198120.4,"Alto",(IF((L67&lt;=119812),"Baixo","Médio")))</f>
        <v>Baixo</v>
      </c>
      <c r="Q67" s="10" t="s">
        <v>83</v>
      </c>
      <c r="R67" s="10" t="s">
        <v>344</v>
      </c>
      <c r="S67" s="10" t="s">
        <v>345</v>
      </c>
      <c r="T67" s="10" t="s">
        <v>166</v>
      </c>
      <c r="U67" s="13"/>
      <c r="V67" s="13"/>
      <c r="W67" s="13"/>
      <c r="X67" s="14"/>
      <c r="Y67" s="13"/>
      <c r="Z67" s="15"/>
    </row>
    <row r="68" spans="1:26" ht="47.25" x14ac:dyDescent="0.2">
      <c r="A68" s="16">
        <v>69</v>
      </c>
      <c r="B68" s="17" t="s">
        <v>115</v>
      </c>
      <c r="C68" s="18"/>
      <c r="D68" s="19" t="s">
        <v>346</v>
      </c>
      <c r="E68" s="19" t="s">
        <v>347</v>
      </c>
      <c r="F68" s="19" t="s">
        <v>348</v>
      </c>
      <c r="G68" s="18" t="s">
        <v>42</v>
      </c>
      <c r="H68" s="16" t="s">
        <v>43</v>
      </c>
      <c r="I68" s="16"/>
      <c r="J68" s="18" t="s">
        <v>44</v>
      </c>
      <c r="K68" s="18" t="s">
        <v>139</v>
      </c>
      <c r="L68" s="20">
        <v>14700</v>
      </c>
      <c r="M68" s="16">
        <v>35</v>
      </c>
      <c r="N68" s="16" t="s">
        <v>249</v>
      </c>
      <c r="O68" s="16" t="s">
        <v>104</v>
      </c>
      <c r="P68" s="16" t="str">
        <f t="shared" si="2"/>
        <v>Baixo</v>
      </c>
      <c r="Q68" s="18" t="s">
        <v>83</v>
      </c>
      <c r="R68" s="18" t="s">
        <v>184</v>
      </c>
      <c r="S68" s="18" t="s">
        <v>68</v>
      </c>
      <c r="T68" s="18"/>
      <c r="U68" s="21"/>
      <c r="V68" s="21"/>
      <c r="W68" s="21"/>
      <c r="X68" s="22"/>
      <c r="Y68" s="21"/>
      <c r="Z68" s="23"/>
    </row>
    <row r="69" spans="1:26" ht="47.25" x14ac:dyDescent="0.2">
      <c r="A69" s="9">
        <v>70</v>
      </c>
      <c r="B69" s="10" t="s">
        <v>134</v>
      </c>
      <c r="C69" s="10" t="s">
        <v>239</v>
      </c>
      <c r="D69" s="11" t="s">
        <v>349</v>
      </c>
      <c r="E69" s="11" t="s">
        <v>350</v>
      </c>
      <c r="F69" s="11" t="s">
        <v>351</v>
      </c>
      <c r="G69" s="10" t="s">
        <v>119</v>
      </c>
      <c r="H69" s="9" t="s">
        <v>43</v>
      </c>
      <c r="I69" s="9"/>
      <c r="J69" s="10" t="s">
        <v>44</v>
      </c>
      <c r="K69" s="10" t="s">
        <v>33</v>
      </c>
      <c r="L69" s="12">
        <v>1106.1400000000001</v>
      </c>
      <c r="M69" s="9"/>
      <c r="N69" s="9" t="s">
        <v>249</v>
      </c>
      <c r="O69" s="9" t="s">
        <v>104</v>
      </c>
      <c r="P69" s="9" t="str">
        <f t="shared" si="2"/>
        <v>Baixo</v>
      </c>
      <c r="Q69" s="10" t="s">
        <v>83</v>
      </c>
      <c r="R69" s="10"/>
      <c r="S69" s="10" t="s">
        <v>68</v>
      </c>
      <c r="T69" s="10"/>
      <c r="U69" s="13"/>
      <c r="V69" s="13"/>
      <c r="W69" s="13"/>
      <c r="X69" s="14"/>
      <c r="Y69" s="13"/>
      <c r="Z69" s="15"/>
    </row>
    <row r="70" spans="1:26" s="29" customFormat="1" ht="78.75" x14ac:dyDescent="0.2">
      <c r="A70" s="16">
        <v>66</v>
      </c>
      <c r="B70" s="17" t="s">
        <v>205</v>
      </c>
      <c r="C70" s="18" t="s">
        <v>206</v>
      </c>
      <c r="D70" s="19" t="s">
        <v>352</v>
      </c>
      <c r="E70" s="19" t="s">
        <v>353</v>
      </c>
      <c r="F70" s="19" t="s">
        <v>354</v>
      </c>
      <c r="G70" s="18" t="s">
        <v>42</v>
      </c>
      <c r="H70" s="16" t="s">
        <v>43</v>
      </c>
      <c r="I70" s="16"/>
      <c r="J70" s="18" t="s">
        <v>44</v>
      </c>
      <c r="K70" s="18" t="s">
        <v>45</v>
      </c>
      <c r="L70" s="20">
        <v>60000</v>
      </c>
      <c r="M70" s="16">
        <v>1</v>
      </c>
      <c r="N70" s="16" t="s">
        <v>249</v>
      </c>
      <c r="O70" s="16" t="s">
        <v>104</v>
      </c>
      <c r="P70" s="16" t="str">
        <f t="shared" si="2"/>
        <v>Baixo</v>
      </c>
      <c r="Q70" s="18" t="s">
        <v>35</v>
      </c>
      <c r="R70" s="18" t="s">
        <v>184</v>
      </c>
      <c r="S70" s="18" t="s">
        <v>68</v>
      </c>
      <c r="T70" s="18"/>
      <c r="U70" s="21"/>
      <c r="V70" s="21"/>
      <c r="W70" s="21"/>
      <c r="X70" s="22"/>
      <c r="Y70" s="21"/>
      <c r="Z70" s="23"/>
    </row>
    <row r="71" spans="1:26" ht="94.5" x14ac:dyDescent="0.2">
      <c r="A71" s="9">
        <v>67</v>
      </c>
      <c r="B71" s="10" t="s">
        <v>205</v>
      </c>
      <c r="C71" s="10" t="s">
        <v>206</v>
      </c>
      <c r="D71" s="11" t="s">
        <v>355</v>
      </c>
      <c r="E71" s="11" t="s">
        <v>356</v>
      </c>
      <c r="F71" s="11" t="s">
        <v>357</v>
      </c>
      <c r="G71" s="10" t="s">
        <v>42</v>
      </c>
      <c r="H71" s="9" t="s">
        <v>43</v>
      </c>
      <c r="I71" s="9"/>
      <c r="J71" s="10" t="s">
        <v>44</v>
      </c>
      <c r="K71" s="10" t="s">
        <v>358</v>
      </c>
      <c r="L71" s="12">
        <v>500000</v>
      </c>
      <c r="M71" s="9">
        <v>1</v>
      </c>
      <c r="N71" s="9" t="s">
        <v>249</v>
      </c>
      <c r="O71" s="9" t="s">
        <v>104</v>
      </c>
      <c r="P71" s="9" t="str">
        <f t="shared" si="2"/>
        <v>Médio</v>
      </c>
      <c r="Q71" s="10" t="s">
        <v>35</v>
      </c>
      <c r="R71" s="10" t="s">
        <v>184</v>
      </c>
      <c r="S71" s="10" t="s">
        <v>68</v>
      </c>
      <c r="T71" s="10"/>
      <c r="U71" s="21"/>
      <c r="V71" s="21"/>
      <c r="W71" s="21"/>
      <c r="X71" s="22"/>
      <c r="Y71" s="21"/>
      <c r="Z71" s="23"/>
    </row>
    <row r="72" spans="1:26" ht="47.25" x14ac:dyDescent="0.2">
      <c r="A72" s="16">
        <v>68</v>
      </c>
      <c r="B72" s="17" t="s">
        <v>205</v>
      </c>
      <c r="C72" s="18" t="s">
        <v>206</v>
      </c>
      <c r="D72" s="19" t="s">
        <v>359</v>
      </c>
      <c r="E72" s="19" t="s">
        <v>360</v>
      </c>
      <c r="F72" s="19" t="s">
        <v>361</v>
      </c>
      <c r="G72" s="18" t="s">
        <v>42</v>
      </c>
      <c r="H72" s="16" t="s">
        <v>43</v>
      </c>
      <c r="I72" s="16"/>
      <c r="J72" s="18" t="s">
        <v>44</v>
      </c>
      <c r="K72" s="18" t="s">
        <v>139</v>
      </c>
      <c r="L72" s="20">
        <v>640000</v>
      </c>
      <c r="M72" s="16">
        <v>4</v>
      </c>
      <c r="N72" s="16" t="s">
        <v>249</v>
      </c>
      <c r="O72" s="16" t="s">
        <v>104</v>
      </c>
      <c r="P72" s="16" t="str">
        <f t="shared" si="2"/>
        <v>Médio</v>
      </c>
      <c r="Q72" s="18" t="s">
        <v>35</v>
      </c>
      <c r="R72" s="18" t="s">
        <v>184</v>
      </c>
      <c r="S72" s="18" t="s">
        <v>68</v>
      </c>
      <c r="T72" s="18"/>
      <c r="U72" s="13"/>
      <c r="V72" s="13"/>
      <c r="W72" s="13"/>
      <c r="X72" s="14"/>
      <c r="Y72" s="13"/>
      <c r="Z72" s="15"/>
    </row>
    <row r="73" spans="1:26" ht="78.75" x14ac:dyDescent="0.2">
      <c r="A73" s="9">
        <v>71</v>
      </c>
      <c r="B73" s="10" t="s">
        <v>39</v>
      </c>
      <c r="C73" s="10"/>
      <c r="D73" s="11" t="s">
        <v>362</v>
      </c>
      <c r="E73" s="11"/>
      <c r="F73" s="11" t="s">
        <v>363</v>
      </c>
      <c r="G73" s="10" t="s">
        <v>64</v>
      </c>
      <c r="H73" s="9" t="s">
        <v>294</v>
      </c>
      <c r="I73" s="9" t="s">
        <v>364</v>
      </c>
      <c r="J73" s="10" t="s">
        <v>99</v>
      </c>
      <c r="K73" s="10" t="s">
        <v>45</v>
      </c>
      <c r="L73" s="12">
        <v>98674</v>
      </c>
      <c r="M73" s="9" t="s">
        <v>365</v>
      </c>
      <c r="N73" s="9" t="s">
        <v>319</v>
      </c>
      <c r="O73" s="9" t="s">
        <v>104</v>
      </c>
      <c r="P73" s="9" t="str">
        <f t="shared" si="2"/>
        <v>Baixo</v>
      </c>
      <c r="Q73" s="10" t="s">
        <v>55</v>
      </c>
      <c r="R73" s="10" t="s">
        <v>366</v>
      </c>
      <c r="S73" s="10" t="s">
        <v>263</v>
      </c>
      <c r="T73" s="10"/>
      <c r="U73" s="13"/>
      <c r="V73" s="13"/>
      <c r="W73" s="13"/>
      <c r="X73" s="14"/>
      <c r="Y73" s="13"/>
      <c r="Z73" s="15"/>
    </row>
    <row r="74" spans="1:26" ht="78.75" x14ac:dyDescent="0.2">
      <c r="A74" s="16">
        <v>72</v>
      </c>
      <c r="B74" s="17" t="s">
        <v>212</v>
      </c>
      <c r="C74" s="18" t="s">
        <v>367</v>
      </c>
      <c r="D74" s="19" t="s">
        <v>368</v>
      </c>
      <c r="E74" s="19" t="s">
        <v>369</v>
      </c>
      <c r="F74" s="19" t="s">
        <v>370</v>
      </c>
      <c r="G74" s="18" t="s">
        <v>119</v>
      </c>
      <c r="H74" s="16" t="s">
        <v>43</v>
      </c>
      <c r="I74" s="16"/>
      <c r="J74" s="18" t="s">
        <v>44</v>
      </c>
      <c r="K74" s="18" t="s">
        <v>33</v>
      </c>
      <c r="L74" s="20">
        <v>35000</v>
      </c>
      <c r="M74" s="16"/>
      <c r="N74" s="16" t="s">
        <v>104</v>
      </c>
      <c r="O74" s="16" t="s">
        <v>112</v>
      </c>
      <c r="P74" s="16" t="str">
        <f t="shared" si="2"/>
        <v>Baixo</v>
      </c>
      <c r="Q74" s="18" t="s">
        <v>180</v>
      </c>
      <c r="R74" s="18" t="s">
        <v>133</v>
      </c>
      <c r="S74" s="18" t="s">
        <v>156</v>
      </c>
      <c r="T74" s="18" t="s">
        <v>371</v>
      </c>
      <c r="U74" s="26"/>
      <c r="V74" s="26"/>
      <c r="W74" s="26"/>
      <c r="X74" s="27"/>
      <c r="Y74" s="26"/>
      <c r="Z74" s="28"/>
    </row>
    <row r="75" spans="1:26" ht="47.25" x14ac:dyDescent="0.2">
      <c r="A75" s="9">
        <v>74</v>
      </c>
      <c r="B75" s="10" t="s">
        <v>191</v>
      </c>
      <c r="C75" s="10" t="s">
        <v>192</v>
      </c>
      <c r="D75" s="11" t="s">
        <v>372</v>
      </c>
      <c r="E75" s="11" t="s">
        <v>373</v>
      </c>
      <c r="F75" s="11" t="s">
        <v>374</v>
      </c>
      <c r="G75" s="10" t="s">
        <v>119</v>
      </c>
      <c r="H75" s="9" t="s">
        <v>43</v>
      </c>
      <c r="I75" s="9"/>
      <c r="J75" s="10" t="s">
        <v>44</v>
      </c>
      <c r="K75" s="10" t="s">
        <v>33</v>
      </c>
      <c r="L75" s="12">
        <v>20000</v>
      </c>
      <c r="M75" s="9">
        <v>6</v>
      </c>
      <c r="N75" s="9" t="s">
        <v>249</v>
      </c>
      <c r="O75" s="9" t="s">
        <v>112</v>
      </c>
      <c r="P75" s="9" t="str">
        <f t="shared" si="2"/>
        <v>Baixo</v>
      </c>
      <c r="Q75" s="10" t="s">
        <v>375</v>
      </c>
      <c r="R75" s="10" t="s">
        <v>376</v>
      </c>
      <c r="S75" s="10" t="s">
        <v>68</v>
      </c>
      <c r="T75" s="10" t="s">
        <v>268</v>
      </c>
      <c r="U75" s="13"/>
      <c r="V75" s="13"/>
      <c r="W75" s="13"/>
      <c r="X75" s="14"/>
      <c r="Y75" s="13"/>
      <c r="Z75" s="15"/>
    </row>
    <row r="76" spans="1:26" s="29" customFormat="1" ht="63" x14ac:dyDescent="0.2">
      <c r="A76" s="16">
        <v>73</v>
      </c>
      <c r="B76" s="17" t="s">
        <v>328</v>
      </c>
      <c r="C76" s="18" t="s">
        <v>26</v>
      </c>
      <c r="D76" s="19" t="s">
        <v>377</v>
      </c>
      <c r="E76" s="19"/>
      <c r="F76" s="19" t="s">
        <v>378</v>
      </c>
      <c r="G76" s="18" t="s">
        <v>42</v>
      </c>
      <c r="H76" s="16" t="s">
        <v>43</v>
      </c>
      <c r="I76" s="16"/>
      <c r="J76" s="18" t="s">
        <v>44</v>
      </c>
      <c r="K76" s="18" t="s">
        <v>33</v>
      </c>
      <c r="L76" s="20">
        <v>28115</v>
      </c>
      <c r="M76" s="16">
        <v>1</v>
      </c>
      <c r="N76" s="16" t="s">
        <v>249</v>
      </c>
      <c r="O76" s="16" t="s">
        <v>112</v>
      </c>
      <c r="P76" s="16" t="str">
        <f t="shared" si="2"/>
        <v>Baixo</v>
      </c>
      <c r="Q76" s="18" t="s">
        <v>35</v>
      </c>
      <c r="R76" s="18" t="s">
        <v>379</v>
      </c>
      <c r="S76" s="18" t="s">
        <v>37</v>
      </c>
      <c r="T76" s="18" t="s">
        <v>38</v>
      </c>
      <c r="U76" s="21"/>
      <c r="V76" s="21"/>
      <c r="W76" s="21"/>
      <c r="X76" s="22"/>
      <c r="Y76" s="21"/>
      <c r="Z76" s="23"/>
    </row>
    <row r="77" spans="1:26" ht="47.25" x14ac:dyDescent="0.2">
      <c r="A77" s="9">
        <v>75</v>
      </c>
      <c r="B77" s="10" t="s">
        <v>134</v>
      </c>
      <c r="C77" s="10" t="s">
        <v>135</v>
      </c>
      <c r="D77" s="11" t="s">
        <v>380</v>
      </c>
      <c r="E77" s="11" t="s">
        <v>381</v>
      </c>
      <c r="F77" s="11" t="s">
        <v>382</v>
      </c>
      <c r="G77" s="10" t="s">
        <v>119</v>
      </c>
      <c r="H77" s="9" t="s">
        <v>43</v>
      </c>
      <c r="I77" s="9"/>
      <c r="J77" s="10" t="s">
        <v>44</v>
      </c>
      <c r="K77" s="10" t="s">
        <v>33</v>
      </c>
      <c r="L77" s="12">
        <v>16000</v>
      </c>
      <c r="M77" s="9">
        <v>27</v>
      </c>
      <c r="N77" s="9" t="s">
        <v>249</v>
      </c>
      <c r="O77" s="9" t="s">
        <v>112</v>
      </c>
      <c r="P77" s="9" t="str">
        <f t="shared" si="2"/>
        <v>Baixo</v>
      </c>
      <c r="Q77" s="10" t="s">
        <v>83</v>
      </c>
      <c r="R77" s="10"/>
      <c r="S77" s="10" t="s">
        <v>68</v>
      </c>
      <c r="T77" s="10"/>
      <c r="U77" s="13"/>
      <c r="V77" s="13"/>
      <c r="W77" s="13"/>
      <c r="X77" s="14"/>
      <c r="Y77" s="13"/>
      <c r="Z77" s="15"/>
    </row>
    <row r="78" spans="1:26" s="29" customFormat="1" ht="78.75" x14ac:dyDescent="0.2">
      <c r="A78" s="16">
        <v>77</v>
      </c>
      <c r="B78" s="17" t="s">
        <v>134</v>
      </c>
      <c r="C78" s="18" t="s">
        <v>135</v>
      </c>
      <c r="D78" s="19" t="s">
        <v>383</v>
      </c>
      <c r="E78" s="19" t="s">
        <v>384</v>
      </c>
      <c r="F78" s="19" t="s">
        <v>385</v>
      </c>
      <c r="G78" s="18" t="s">
        <v>119</v>
      </c>
      <c r="H78" s="16" t="s">
        <v>43</v>
      </c>
      <c r="I78" s="16"/>
      <c r="J78" s="18" t="s">
        <v>44</v>
      </c>
      <c r="K78" s="18" t="s">
        <v>33</v>
      </c>
      <c r="L78" s="20">
        <v>7000</v>
      </c>
      <c r="M78" s="16">
        <v>11</v>
      </c>
      <c r="N78" s="16" t="s">
        <v>249</v>
      </c>
      <c r="O78" s="16" t="s">
        <v>112</v>
      </c>
      <c r="P78" s="16" t="str">
        <f t="shared" si="2"/>
        <v>Baixo</v>
      </c>
      <c r="Q78" s="18" t="s">
        <v>83</v>
      </c>
      <c r="R78" s="18"/>
      <c r="S78" s="18" t="s">
        <v>345</v>
      </c>
      <c r="T78" s="18"/>
      <c r="U78" s="21"/>
      <c r="V78" s="21"/>
      <c r="W78" s="21"/>
      <c r="X78" s="22"/>
      <c r="Y78" s="21"/>
      <c r="Z78" s="23"/>
    </row>
    <row r="79" spans="1:26" ht="78.75" x14ac:dyDescent="0.2">
      <c r="A79" s="9">
        <v>78</v>
      </c>
      <c r="B79" s="10" t="s">
        <v>134</v>
      </c>
      <c r="C79" s="10" t="s">
        <v>135</v>
      </c>
      <c r="D79" s="11" t="s">
        <v>386</v>
      </c>
      <c r="E79" s="11" t="s">
        <v>387</v>
      </c>
      <c r="F79" s="11" t="s">
        <v>388</v>
      </c>
      <c r="G79" s="10" t="s">
        <v>119</v>
      </c>
      <c r="H79" s="9" t="s">
        <v>43</v>
      </c>
      <c r="I79" s="9"/>
      <c r="J79" s="10" t="s">
        <v>44</v>
      </c>
      <c r="K79" s="10" t="s">
        <v>33</v>
      </c>
      <c r="L79" s="12">
        <v>4000</v>
      </c>
      <c r="M79" s="9">
        <v>3</v>
      </c>
      <c r="N79" s="9" t="s">
        <v>249</v>
      </c>
      <c r="O79" s="9" t="s">
        <v>112</v>
      </c>
      <c r="P79" s="9" t="str">
        <f t="shared" si="2"/>
        <v>Baixo</v>
      </c>
      <c r="Q79" s="10" t="s">
        <v>83</v>
      </c>
      <c r="R79" s="10"/>
      <c r="S79" s="10" t="s">
        <v>68</v>
      </c>
      <c r="T79" s="10"/>
      <c r="U79" s="13"/>
      <c r="V79" s="13"/>
      <c r="W79" s="13"/>
      <c r="X79" s="14"/>
      <c r="Y79" s="13"/>
      <c r="Z79" s="15"/>
    </row>
    <row r="80" spans="1:26" ht="110.25" x14ac:dyDescent="0.2">
      <c r="A80" s="16">
        <v>76</v>
      </c>
      <c r="B80" s="17" t="s">
        <v>327</v>
      </c>
      <c r="C80" s="18" t="s">
        <v>328</v>
      </c>
      <c r="D80" s="19" t="s">
        <v>389</v>
      </c>
      <c r="E80" s="19"/>
      <c r="F80" s="19" t="s">
        <v>390</v>
      </c>
      <c r="G80" s="18" t="s">
        <v>42</v>
      </c>
      <c r="H80" s="16" t="s">
        <v>43</v>
      </c>
      <c r="I80" s="16"/>
      <c r="J80" s="18" t="s">
        <v>44</v>
      </c>
      <c r="K80" s="18" t="s">
        <v>33</v>
      </c>
      <c r="L80" s="20">
        <v>8000</v>
      </c>
      <c r="M80" s="16">
        <v>1</v>
      </c>
      <c r="N80" s="16" t="s">
        <v>249</v>
      </c>
      <c r="O80" s="16" t="s">
        <v>112</v>
      </c>
      <c r="P80" s="16" t="str">
        <f t="shared" si="2"/>
        <v>Baixo</v>
      </c>
      <c r="Q80" s="18" t="s">
        <v>83</v>
      </c>
      <c r="R80" s="18" t="s">
        <v>344</v>
      </c>
      <c r="S80" s="18" t="s">
        <v>121</v>
      </c>
      <c r="T80" s="18" t="s">
        <v>38</v>
      </c>
      <c r="U80" s="30"/>
      <c r="V80" s="30"/>
      <c r="W80" s="30"/>
      <c r="X80" s="31"/>
      <c r="Y80" s="30"/>
      <c r="Z80" s="32"/>
    </row>
    <row r="81" spans="1:26" ht="47.25" x14ac:dyDescent="0.2">
      <c r="A81" s="9">
        <v>82</v>
      </c>
      <c r="B81" s="10" t="s">
        <v>134</v>
      </c>
      <c r="C81" s="10" t="s">
        <v>239</v>
      </c>
      <c r="D81" s="11" t="s">
        <v>391</v>
      </c>
      <c r="E81" s="11" t="s">
        <v>392</v>
      </c>
      <c r="F81" s="11" t="s">
        <v>393</v>
      </c>
      <c r="G81" s="10" t="s">
        <v>119</v>
      </c>
      <c r="H81" s="9" t="s">
        <v>43</v>
      </c>
      <c r="I81" s="9"/>
      <c r="J81" s="10" t="s">
        <v>44</v>
      </c>
      <c r="K81" s="10" t="s">
        <v>33</v>
      </c>
      <c r="L81" s="12">
        <v>2383.5300000000002</v>
      </c>
      <c r="M81" s="9"/>
      <c r="N81" s="9" t="s">
        <v>258</v>
      </c>
      <c r="O81" s="9" t="s">
        <v>112</v>
      </c>
      <c r="P81" s="9" t="str">
        <f t="shared" si="2"/>
        <v>Baixo</v>
      </c>
      <c r="Q81" s="10" t="s">
        <v>83</v>
      </c>
      <c r="R81" s="10"/>
      <c r="S81" s="10" t="s">
        <v>68</v>
      </c>
      <c r="T81" s="10"/>
      <c r="U81" s="13"/>
      <c r="V81" s="13"/>
      <c r="W81" s="13"/>
      <c r="X81" s="14"/>
      <c r="Y81" s="13"/>
      <c r="Z81" s="15"/>
    </row>
    <row r="82" spans="1:26" ht="47.25" x14ac:dyDescent="0.2">
      <c r="A82" s="16">
        <v>81</v>
      </c>
      <c r="B82" s="17" t="s">
        <v>205</v>
      </c>
      <c r="C82" s="18" t="s">
        <v>309</v>
      </c>
      <c r="D82" s="19" t="s">
        <v>394</v>
      </c>
      <c r="E82" s="19" t="s">
        <v>395</v>
      </c>
      <c r="F82" s="19" t="s">
        <v>396</v>
      </c>
      <c r="G82" s="18" t="s">
        <v>119</v>
      </c>
      <c r="H82" s="16" t="s">
        <v>43</v>
      </c>
      <c r="I82" s="16"/>
      <c r="J82" s="18" t="s">
        <v>44</v>
      </c>
      <c r="K82" s="18" t="s">
        <v>33</v>
      </c>
      <c r="L82" s="20">
        <v>20000</v>
      </c>
      <c r="M82" s="16">
        <v>19</v>
      </c>
      <c r="N82" s="16" t="s">
        <v>258</v>
      </c>
      <c r="O82" s="16" t="s">
        <v>112</v>
      </c>
      <c r="P82" s="16" t="str">
        <f t="shared" si="2"/>
        <v>Baixo</v>
      </c>
      <c r="Q82" s="18" t="s">
        <v>35</v>
      </c>
      <c r="R82" s="18" t="s">
        <v>184</v>
      </c>
      <c r="S82" s="18" t="s">
        <v>68</v>
      </c>
      <c r="T82" s="18"/>
      <c r="U82" s="13"/>
      <c r="V82" s="13"/>
      <c r="W82" s="13"/>
      <c r="X82" s="14"/>
      <c r="Y82" s="13"/>
      <c r="Z82" s="15"/>
    </row>
    <row r="83" spans="1:26" ht="157.5" x14ac:dyDescent="0.2">
      <c r="A83" s="9">
        <v>80</v>
      </c>
      <c r="B83" s="10" t="s">
        <v>150</v>
      </c>
      <c r="C83" s="10" t="s">
        <v>397</v>
      </c>
      <c r="D83" s="11" t="s">
        <v>398</v>
      </c>
      <c r="E83" s="11" t="s">
        <v>399</v>
      </c>
      <c r="F83" s="11" t="s">
        <v>400</v>
      </c>
      <c r="G83" s="10" t="s">
        <v>119</v>
      </c>
      <c r="H83" s="9" t="s">
        <v>43</v>
      </c>
      <c r="I83" s="9"/>
      <c r="J83" s="10" t="s">
        <v>44</v>
      </c>
      <c r="K83" s="10" t="s">
        <v>45</v>
      </c>
      <c r="L83" s="12">
        <v>115000</v>
      </c>
      <c r="M83" s="9">
        <v>1</v>
      </c>
      <c r="N83" s="9" t="s">
        <v>258</v>
      </c>
      <c r="O83" s="9" t="s">
        <v>112</v>
      </c>
      <c r="P83" s="9" t="str">
        <f t="shared" si="2"/>
        <v>Baixo</v>
      </c>
      <c r="Q83" s="10" t="s">
        <v>401</v>
      </c>
      <c r="R83" s="10"/>
      <c r="S83" s="10" t="s">
        <v>68</v>
      </c>
      <c r="T83" s="10" t="s">
        <v>402</v>
      </c>
      <c r="U83" s="21"/>
      <c r="V83" s="21"/>
      <c r="W83" s="21"/>
      <c r="X83" s="22"/>
      <c r="Y83" s="21"/>
      <c r="Z83" s="23"/>
    </row>
    <row r="84" spans="1:26" ht="78.75" x14ac:dyDescent="0.2">
      <c r="A84" s="16">
        <v>79</v>
      </c>
      <c r="B84" s="17" t="s">
        <v>39</v>
      </c>
      <c r="C84" s="18" t="s">
        <v>71</v>
      </c>
      <c r="D84" s="19" t="s">
        <v>403</v>
      </c>
      <c r="E84" s="19"/>
      <c r="F84" s="19" t="s">
        <v>404</v>
      </c>
      <c r="G84" s="18" t="s">
        <v>42</v>
      </c>
      <c r="H84" s="16" t="s">
        <v>43</v>
      </c>
      <c r="I84" s="16"/>
      <c r="J84" s="18" t="s">
        <v>44</v>
      </c>
      <c r="K84" s="18" t="s">
        <v>74</v>
      </c>
      <c r="L84" s="20">
        <v>400000</v>
      </c>
      <c r="M84" s="16"/>
      <c r="N84" s="16" t="s">
        <v>258</v>
      </c>
      <c r="O84" s="16" t="s">
        <v>112</v>
      </c>
      <c r="P84" s="16" t="str">
        <f t="shared" si="2"/>
        <v>Médio</v>
      </c>
      <c r="Q84" s="18" t="s">
        <v>47</v>
      </c>
      <c r="R84" s="18" t="s">
        <v>48</v>
      </c>
      <c r="S84" s="18" t="s">
        <v>49</v>
      </c>
      <c r="T84" s="18"/>
      <c r="U84" s="13"/>
      <c r="V84" s="13"/>
      <c r="W84" s="13"/>
      <c r="X84" s="14"/>
      <c r="Y84" s="13"/>
      <c r="Z84" s="15"/>
    </row>
    <row r="85" spans="1:26" ht="78.75" x14ac:dyDescent="0.2">
      <c r="A85" s="9">
        <v>83</v>
      </c>
      <c r="B85" s="10" t="s">
        <v>39</v>
      </c>
      <c r="C85" s="10" t="s">
        <v>71</v>
      </c>
      <c r="D85" s="11" t="s">
        <v>405</v>
      </c>
      <c r="E85" s="11"/>
      <c r="F85" s="11" t="s">
        <v>406</v>
      </c>
      <c r="G85" s="10" t="s">
        <v>42</v>
      </c>
      <c r="H85" s="9" t="s">
        <v>43</v>
      </c>
      <c r="I85" s="9"/>
      <c r="J85" s="10" t="s">
        <v>407</v>
      </c>
      <c r="K85" s="10" t="s">
        <v>45</v>
      </c>
      <c r="L85" s="12">
        <v>1700000</v>
      </c>
      <c r="M85" s="9"/>
      <c r="N85" s="9" t="s">
        <v>319</v>
      </c>
      <c r="O85" s="9" t="s">
        <v>112</v>
      </c>
      <c r="P85" s="9" t="str">
        <f t="shared" si="2"/>
        <v>Alto</v>
      </c>
      <c r="Q85" s="10" t="s">
        <v>47</v>
      </c>
      <c r="R85" s="10" t="s">
        <v>48</v>
      </c>
      <c r="S85" s="10" t="s">
        <v>49</v>
      </c>
      <c r="T85" s="10"/>
      <c r="U85" s="13"/>
      <c r="V85" s="13"/>
      <c r="W85" s="13"/>
      <c r="X85" s="14"/>
      <c r="Y85" s="13"/>
      <c r="Z85" s="15"/>
    </row>
    <row r="86" spans="1:26" ht="78.75" x14ac:dyDescent="0.2">
      <c r="A86" s="16">
        <v>85</v>
      </c>
      <c r="B86" s="17" t="s">
        <v>39</v>
      </c>
      <c r="C86" s="18" t="s">
        <v>162</v>
      </c>
      <c r="D86" s="19" t="s">
        <v>408</v>
      </c>
      <c r="E86" s="19" t="s">
        <v>408</v>
      </c>
      <c r="F86" s="19" t="s">
        <v>409</v>
      </c>
      <c r="G86" s="18" t="s">
        <v>119</v>
      </c>
      <c r="H86" s="16" t="s">
        <v>43</v>
      </c>
      <c r="I86" s="16"/>
      <c r="J86" s="18" t="s">
        <v>44</v>
      </c>
      <c r="K86" s="18" t="s">
        <v>161</v>
      </c>
      <c r="L86" s="20">
        <v>17000</v>
      </c>
      <c r="M86" s="16">
        <v>400</v>
      </c>
      <c r="N86" s="16" t="s">
        <v>319</v>
      </c>
      <c r="O86" s="16" t="s">
        <v>112</v>
      </c>
      <c r="P86" s="16" t="str">
        <f t="shared" si="2"/>
        <v>Baixo</v>
      </c>
      <c r="Q86" s="18" t="s">
        <v>83</v>
      </c>
      <c r="R86" s="18"/>
      <c r="S86" s="18" t="s">
        <v>49</v>
      </c>
      <c r="T86" s="18" t="s">
        <v>166</v>
      </c>
      <c r="U86" s="30"/>
      <c r="V86" s="30"/>
      <c r="W86" s="30"/>
      <c r="X86" s="31"/>
      <c r="Y86" s="30"/>
      <c r="Z86" s="32"/>
    </row>
    <row r="87" spans="1:26" ht="63" x14ac:dyDescent="0.2">
      <c r="A87" s="9">
        <v>87</v>
      </c>
      <c r="B87" s="10" t="s">
        <v>134</v>
      </c>
      <c r="C87" s="10" t="s">
        <v>239</v>
      </c>
      <c r="D87" s="11" t="s">
        <v>410</v>
      </c>
      <c r="E87" s="11" t="s">
        <v>411</v>
      </c>
      <c r="F87" s="11" t="s">
        <v>412</v>
      </c>
      <c r="G87" s="10" t="s">
        <v>119</v>
      </c>
      <c r="H87" s="9" t="s">
        <v>43</v>
      </c>
      <c r="I87" s="9"/>
      <c r="J87" s="10" t="s">
        <v>44</v>
      </c>
      <c r="K87" s="10" t="s">
        <v>33</v>
      </c>
      <c r="L87" s="12">
        <v>531.79999999999995</v>
      </c>
      <c r="M87" s="9"/>
      <c r="N87" s="9" t="s">
        <v>319</v>
      </c>
      <c r="O87" s="9" t="s">
        <v>112</v>
      </c>
      <c r="P87" s="9" t="str">
        <f t="shared" si="2"/>
        <v>Baixo</v>
      </c>
      <c r="Q87" s="10" t="s">
        <v>83</v>
      </c>
      <c r="R87" s="10"/>
      <c r="S87" s="10" t="s">
        <v>68</v>
      </c>
      <c r="T87" s="10"/>
      <c r="U87" s="21"/>
      <c r="V87" s="21"/>
      <c r="W87" s="21"/>
      <c r="X87" s="22"/>
      <c r="Y87" s="21"/>
      <c r="Z87" s="23"/>
    </row>
    <row r="88" spans="1:26" ht="47.25" x14ac:dyDescent="0.2">
      <c r="A88" s="16">
        <v>86</v>
      </c>
      <c r="B88" s="17" t="s">
        <v>205</v>
      </c>
      <c r="C88" s="18" t="s">
        <v>309</v>
      </c>
      <c r="D88" s="19" t="s">
        <v>413</v>
      </c>
      <c r="E88" s="19" t="s">
        <v>414</v>
      </c>
      <c r="F88" s="19" t="s">
        <v>415</v>
      </c>
      <c r="G88" s="18" t="s">
        <v>119</v>
      </c>
      <c r="H88" s="16" t="s">
        <v>43</v>
      </c>
      <c r="I88" s="16"/>
      <c r="J88" s="18" t="s">
        <v>44</v>
      </c>
      <c r="K88" s="18" t="s">
        <v>139</v>
      </c>
      <c r="L88" s="20">
        <v>10000</v>
      </c>
      <c r="M88" s="16">
        <v>2</v>
      </c>
      <c r="N88" s="16" t="s">
        <v>319</v>
      </c>
      <c r="O88" s="16" t="s">
        <v>112</v>
      </c>
      <c r="P88" s="16" t="str">
        <f t="shared" si="2"/>
        <v>Baixo</v>
      </c>
      <c r="Q88" s="18" t="s">
        <v>320</v>
      </c>
      <c r="R88" s="18" t="s">
        <v>133</v>
      </c>
      <c r="S88" s="18" t="s">
        <v>68</v>
      </c>
      <c r="T88" s="18"/>
      <c r="U88" s="13"/>
      <c r="V88" s="13"/>
      <c r="W88" s="13"/>
      <c r="X88" s="14"/>
      <c r="Y88" s="13"/>
      <c r="Z88" s="15"/>
    </row>
    <row r="89" spans="1:26" ht="78.75" x14ac:dyDescent="0.2">
      <c r="A89" s="9">
        <v>84</v>
      </c>
      <c r="B89" s="10" t="s">
        <v>39</v>
      </c>
      <c r="C89" s="10" t="s">
        <v>71</v>
      </c>
      <c r="D89" s="11" t="s">
        <v>416</v>
      </c>
      <c r="E89" s="11"/>
      <c r="F89" s="11" t="s">
        <v>417</v>
      </c>
      <c r="G89" s="10" t="s">
        <v>119</v>
      </c>
      <c r="H89" s="9" t="s">
        <v>43</v>
      </c>
      <c r="I89" s="9"/>
      <c r="J89" s="10" t="s">
        <v>44</v>
      </c>
      <c r="K89" s="10" t="s">
        <v>33</v>
      </c>
      <c r="L89" s="12">
        <v>200000</v>
      </c>
      <c r="M89" s="9"/>
      <c r="N89" s="9" t="s">
        <v>319</v>
      </c>
      <c r="O89" s="9" t="s">
        <v>112</v>
      </c>
      <c r="P89" s="9" t="str">
        <f t="shared" si="2"/>
        <v>Médio</v>
      </c>
      <c r="Q89" s="10" t="s">
        <v>47</v>
      </c>
      <c r="R89" s="10" t="s">
        <v>48</v>
      </c>
      <c r="S89" s="10" t="s">
        <v>49</v>
      </c>
      <c r="T89" s="10"/>
      <c r="U89" s="21"/>
      <c r="V89" s="21"/>
      <c r="W89" s="21"/>
      <c r="X89" s="22"/>
      <c r="Y89" s="21"/>
      <c r="Z89" s="23"/>
    </row>
    <row r="90" spans="1:26" ht="78.75" x14ac:dyDescent="0.2">
      <c r="A90" s="16">
        <v>88</v>
      </c>
      <c r="B90" s="17" t="s">
        <v>39</v>
      </c>
      <c r="C90" s="18"/>
      <c r="D90" s="19" t="s">
        <v>418</v>
      </c>
      <c r="E90" s="19"/>
      <c r="F90" s="19" t="s">
        <v>419</v>
      </c>
      <c r="G90" s="18" t="s">
        <v>42</v>
      </c>
      <c r="H90" s="16" t="s">
        <v>43</v>
      </c>
      <c r="I90" s="16"/>
      <c r="J90" s="18" t="s">
        <v>44</v>
      </c>
      <c r="K90" s="18" t="s">
        <v>33</v>
      </c>
      <c r="L90" s="20">
        <v>332918.62</v>
      </c>
      <c r="M90" s="16">
        <v>1</v>
      </c>
      <c r="N90" s="16" t="s">
        <v>420</v>
      </c>
      <c r="O90" s="16" t="s">
        <v>112</v>
      </c>
      <c r="P90" s="16" t="str">
        <f t="shared" si="2"/>
        <v>Médio</v>
      </c>
      <c r="Q90" s="18" t="s">
        <v>47</v>
      </c>
      <c r="R90" s="18" t="s">
        <v>48</v>
      </c>
      <c r="S90" s="18" t="s">
        <v>49</v>
      </c>
      <c r="T90" s="18"/>
      <c r="U90" s="13"/>
      <c r="V90" s="13"/>
      <c r="W90" s="13"/>
      <c r="X90" s="14"/>
      <c r="Y90" s="13"/>
      <c r="Z90" s="15"/>
    </row>
    <row r="91" spans="1:26" ht="110.25" x14ac:dyDescent="0.2">
      <c r="A91" s="9">
        <v>89</v>
      </c>
      <c r="B91" s="10" t="s">
        <v>39</v>
      </c>
      <c r="C91" s="10" t="s">
        <v>76</v>
      </c>
      <c r="D91" s="11" t="s">
        <v>421</v>
      </c>
      <c r="E91" s="11" t="s">
        <v>422</v>
      </c>
      <c r="F91" s="11" t="s">
        <v>79</v>
      </c>
      <c r="G91" s="10" t="s">
        <v>89</v>
      </c>
      <c r="H91" s="9" t="s">
        <v>423</v>
      </c>
      <c r="I91" s="9" t="s">
        <v>424</v>
      </c>
      <c r="J91" s="10" t="s">
        <v>32</v>
      </c>
      <c r="K91" s="10" t="s">
        <v>82</v>
      </c>
      <c r="L91" s="12">
        <v>2869347.55</v>
      </c>
      <c r="M91" s="9"/>
      <c r="N91" s="9" t="s">
        <v>425</v>
      </c>
      <c r="O91" s="9" t="s">
        <v>112</v>
      </c>
      <c r="P91" s="9" t="str">
        <f t="shared" si="2"/>
        <v>Alto</v>
      </c>
      <c r="Q91" s="10" t="s">
        <v>83</v>
      </c>
      <c r="R91" s="10" t="s">
        <v>84</v>
      </c>
      <c r="S91" s="10" t="s">
        <v>85</v>
      </c>
      <c r="T91" s="10"/>
      <c r="U91" s="13"/>
      <c r="V91" s="13"/>
      <c r="W91" s="13"/>
      <c r="X91" s="14"/>
      <c r="Y91" s="13"/>
      <c r="Z91" s="15"/>
    </row>
    <row r="92" spans="1:26" ht="78.75" x14ac:dyDescent="0.2">
      <c r="A92" s="16">
        <v>90</v>
      </c>
      <c r="B92" s="17" t="s">
        <v>115</v>
      </c>
      <c r="C92" s="18" t="s">
        <v>244</v>
      </c>
      <c r="D92" s="19" t="s">
        <v>426</v>
      </c>
      <c r="E92" s="19"/>
      <c r="F92" s="19" t="s">
        <v>427</v>
      </c>
      <c r="G92" s="18" t="s">
        <v>42</v>
      </c>
      <c r="H92" s="16" t="s">
        <v>43</v>
      </c>
      <c r="I92" s="16"/>
      <c r="J92" s="18" t="s">
        <v>44</v>
      </c>
      <c r="K92" s="18" t="s">
        <v>33</v>
      </c>
      <c r="L92" s="20">
        <v>73000</v>
      </c>
      <c r="M92" s="16">
        <v>1</v>
      </c>
      <c r="N92" s="16" t="s">
        <v>425</v>
      </c>
      <c r="O92" s="16" t="s">
        <v>112</v>
      </c>
      <c r="P92" s="16" t="str">
        <f t="shared" si="2"/>
        <v>Baixo</v>
      </c>
      <c r="Q92" s="18" t="s">
        <v>266</v>
      </c>
      <c r="R92" s="18" t="s">
        <v>428</v>
      </c>
      <c r="S92" s="18" t="s">
        <v>156</v>
      </c>
      <c r="T92" s="18" t="s">
        <v>429</v>
      </c>
      <c r="U92" s="21"/>
      <c r="V92" s="21"/>
      <c r="W92" s="21"/>
      <c r="X92" s="22"/>
      <c r="Y92" s="21"/>
      <c r="Z92" s="23"/>
    </row>
    <row r="93" spans="1:26" s="29" customFormat="1" ht="94.5" x14ac:dyDescent="0.2">
      <c r="A93" s="9">
        <v>91</v>
      </c>
      <c r="B93" s="10" t="s">
        <v>122</v>
      </c>
      <c r="C93" s="10"/>
      <c r="D93" s="11" t="s">
        <v>430</v>
      </c>
      <c r="E93" s="11" t="s">
        <v>431</v>
      </c>
      <c r="F93" s="11" t="s">
        <v>125</v>
      </c>
      <c r="G93" s="10" t="s">
        <v>119</v>
      </c>
      <c r="H93" s="9" t="s">
        <v>43</v>
      </c>
      <c r="I93" s="9"/>
      <c r="J93" s="10" t="s">
        <v>44</v>
      </c>
      <c r="K93" s="10" t="s">
        <v>33</v>
      </c>
      <c r="L93" s="12">
        <v>6000</v>
      </c>
      <c r="M93" s="9">
        <v>1</v>
      </c>
      <c r="N93" s="9" t="s">
        <v>258</v>
      </c>
      <c r="O93" s="9" t="s">
        <v>171</v>
      </c>
      <c r="P93" s="9" t="str">
        <f t="shared" si="2"/>
        <v>Baixo</v>
      </c>
      <c r="Q93" s="10" t="s">
        <v>126</v>
      </c>
      <c r="R93" s="10" t="s">
        <v>127</v>
      </c>
      <c r="S93" s="10" t="s">
        <v>121</v>
      </c>
      <c r="T93" s="10" t="s">
        <v>58</v>
      </c>
      <c r="U93" s="13"/>
      <c r="V93" s="13"/>
      <c r="W93" s="13"/>
      <c r="X93" s="14"/>
      <c r="Y93" s="13"/>
      <c r="Z93" s="15"/>
    </row>
    <row r="94" spans="1:26" ht="47.25" x14ac:dyDescent="0.2">
      <c r="A94" s="16">
        <v>93</v>
      </c>
      <c r="B94" s="17" t="s">
        <v>134</v>
      </c>
      <c r="C94" s="18" t="s">
        <v>135</v>
      </c>
      <c r="D94" s="19" t="s">
        <v>432</v>
      </c>
      <c r="E94" s="19"/>
      <c r="F94" s="19" t="s">
        <v>433</v>
      </c>
      <c r="G94" s="18" t="s">
        <v>119</v>
      </c>
      <c r="H94" s="16" t="s">
        <v>43</v>
      </c>
      <c r="I94" s="16"/>
      <c r="J94" s="18" t="s">
        <v>44</v>
      </c>
      <c r="K94" s="18" t="s">
        <v>161</v>
      </c>
      <c r="L94" s="20">
        <v>2000</v>
      </c>
      <c r="M94" s="16"/>
      <c r="N94" s="16" t="s">
        <v>258</v>
      </c>
      <c r="O94" s="16" t="s">
        <v>171</v>
      </c>
      <c r="P94" s="16" t="str">
        <f t="shared" si="2"/>
        <v>Baixo</v>
      </c>
      <c r="Q94" s="18" t="s">
        <v>83</v>
      </c>
      <c r="R94" s="18"/>
      <c r="S94" s="18" t="s">
        <v>68</v>
      </c>
      <c r="T94" s="18"/>
      <c r="U94" s="21"/>
      <c r="V94" s="21"/>
      <c r="W94" s="21"/>
      <c r="X94" s="22"/>
      <c r="Y94" s="21"/>
      <c r="Z94" s="23"/>
    </row>
    <row r="95" spans="1:26" ht="78.75" x14ac:dyDescent="0.2">
      <c r="A95" s="9">
        <v>92</v>
      </c>
      <c r="B95" s="10" t="s">
        <v>327</v>
      </c>
      <c r="C95" s="10" t="s">
        <v>25</v>
      </c>
      <c r="D95" s="11" t="s">
        <v>434</v>
      </c>
      <c r="E95" s="11"/>
      <c r="F95" s="11" t="s">
        <v>435</v>
      </c>
      <c r="G95" s="10" t="s">
        <v>64</v>
      </c>
      <c r="H95" s="9" t="s">
        <v>307</v>
      </c>
      <c r="I95" s="9"/>
      <c r="J95" s="10" t="s">
        <v>44</v>
      </c>
      <c r="K95" s="10" t="s">
        <v>33</v>
      </c>
      <c r="L95" s="12">
        <v>4000</v>
      </c>
      <c r="M95" s="9">
        <v>1</v>
      </c>
      <c r="N95" s="9" t="s">
        <v>258</v>
      </c>
      <c r="O95" s="9" t="s">
        <v>171</v>
      </c>
      <c r="P95" s="9" t="str">
        <f t="shared" si="2"/>
        <v>Baixo</v>
      </c>
      <c r="Q95" s="10" t="s">
        <v>83</v>
      </c>
      <c r="R95" s="10" t="s">
        <v>331</v>
      </c>
      <c r="S95" s="10" t="s">
        <v>68</v>
      </c>
      <c r="T95" s="10" t="s">
        <v>436</v>
      </c>
      <c r="U95" s="26"/>
      <c r="V95" s="26"/>
      <c r="W95" s="26"/>
      <c r="X95" s="27"/>
      <c r="Y95" s="26"/>
      <c r="Z95" s="28"/>
    </row>
    <row r="96" spans="1:26" ht="78.75" x14ac:dyDescent="0.2">
      <c r="A96" s="16">
        <v>94</v>
      </c>
      <c r="B96" s="17" t="s">
        <v>39</v>
      </c>
      <c r="C96" s="18" t="s">
        <v>71</v>
      </c>
      <c r="D96" s="19" t="s">
        <v>437</v>
      </c>
      <c r="E96" s="19"/>
      <c r="F96" s="19" t="s">
        <v>438</v>
      </c>
      <c r="G96" s="18" t="s">
        <v>119</v>
      </c>
      <c r="H96" s="16" t="s">
        <v>43</v>
      </c>
      <c r="I96" s="16"/>
      <c r="J96" s="18" t="s">
        <v>44</v>
      </c>
      <c r="K96" s="18" t="s">
        <v>33</v>
      </c>
      <c r="L96" s="20">
        <v>3000000</v>
      </c>
      <c r="M96" s="16"/>
      <c r="N96" s="16" t="s">
        <v>319</v>
      </c>
      <c r="O96" s="16" t="s">
        <v>171</v>
      </c>
      <c r="P96" s="16" t="str">
        <f t="shared" si="2"/>
        <v>Alto</v>
      </c>
      <c r="Q96" s="18" t="s">
        <v>47</v>
      </c>
      <c r="R96" s="18" t="s">
        <v>48</v>
      </c>
      <c r="S96" s="18" t="s">
        <v>49</v>
      </c>
      <c r="T96" s="18"/>
      <c r="U96" s="30"/>
      <c r="V96" s="30"/>
      <c r="W96" s="30"/>
      <c r="X96" s="31"/>
      <c r="Y96" s="30"/>
      <c r="Z96" s="32"/>
    </row>
    <row r="97" spans="1:26" ht="110.25" x14ac:dyDescent="0.2">
      <c r="A97" s="9">
        <v>98</v>
      </c>
      <c r="B97" s="10" t="s">
        <v>439</v>
      </c>
      <c r="C97" s="10" t="s">
        <v>440</v>
      </c>
      <c r="D97" s="11" t="s">
        <v>441</v>
      </c>
      <c r="E97" s="11" t="s">
        <v>442</v>
      </c>
      <c r="F97" s="11" t="s">
        <v>443</v>
      </c>
      <c r="G97" s="10" t="s">
        <v>119</v>
      </c>
      <c r="H97" s="9" t="s">
        <v>43</v>
      </c>
      <c r="I97" s="9"/>
      <c r="J97" s="10" t="s">
        <v>44</v>
      </c>
      <c r="K97" s="10" t="s">
        <v>33</v>
      </c>
      <c r="L97" s="12">
        <v>50000</v>
      </c>
      <c r="M97" s="9">
        <v>1</v>
      </c>
      <c r="N97" s="9" t="s">
        <v>319</v>
      </c>
      <c r="O97" s="9" t="s">
        <v>171</v>
      </c>
      <c r="P97" s="9" t="str">
        <f t="shared" si="2"/>
        <v>Baixo</v>
      </c>
      <c r="Q97" s="10" t="s">
        <v>55</v>
      </c>
      <c r="R97" s="10" t="s">
        <v>444</v>
      </c>
      <c r="S97" s="10" t="s">
        <v>68</v>
      </c>
      <c r="T97" s="10" t="s">
        <v>268</v>
      </c>
      <c r="U97" s="13"/>
      <c r="V97" s="13"/>
      <c r="W97" s="13"/>
      <c r="X97" s="14"/>
      <c r="Y97" s="13"/>
      <c r="Z97" s="15"/>
    </row>
    <row r="98" spans="1:26" ht="94.5" x14ac:dyDescent="0.2">
      <c r="A98" s="16">
        <v>99</v>
      </c>
      <c r="B98" s="17" t="s">
        <v>205</v>
      </c>
      <c r="C98" s="18" t="s">
        <v>309</v>
      </c>
      <c r="D98" s="19" t="s">
        <v>445</v>
      </c>
      <c r="E98" s="19" t="s">
        <v>446</v>
      </c>
      <c r="F98" s="19" t="s">
        <v>447</v>
      </c>
      <c r="G98" s="18" t="s">
        <v>119</v>
      </c>
      <c r="H98" s="16" t="s">
        <v>43</v>
      </c>
      <c r="I98" s="16"/>
      <c r="J98" s="18" t="s">
        <v>44</v>
      </c>
      <c r="K98" s="18" t="s">
        <v>33</v>
      </c>
      <c r="L98" s="20">
        <v>30000</v>
      </c>
      <c r="M98" s="16"/>
      <c r="N98" s="16" t="s">
        <v>319</v>
      </c>
      <c r="O98" s="16" t="s">
        <v>171</v>
      </c>
      <c r="P98" s="16" t="str">
        <f t="shared" si="2"/>
        <v>Baixo</v>
      </c>
      <c r="Q98" s="18" t="s">
        <v>320</v>
      </c>
      <c r="R98" s="18" t="s">
        <v>133</v>
      </c>
      <c r="S98" s="18" t="s">
        <v>121</v>
      </c>
      <c r="T98" s="18"/>
      <c r="U98" s="30"/>
      <c r="V98" s="30"/>
      <c r="W98" s="30"/>
      <c r="X98" s="31"/>
      <c r="Y98" s="30"/>
      <c r="Z98" s="32"/>
    </row>
    <row r="99" spans="1:26" ht="94.5" x14ac:dyDescent="0.2">
      <c r="A99" s="9">
        <v>95</v>
      </c>
      <c r="B99" s="10" t="s">
        <v>328</v>
      </c>
      <c r="C99" s="10" t="s">
        <v>26</v>
      </c>
      <c r="D99" s="11" t="s">
        <v>448</v>
      </c>
      <c r="E99" s="11"/>
      <c r="F99" s="11" t="s">
        <v>449</v>
      </c>
      <c r="G99" s="10" t="s">
        <v>29</v>
      </c>
      <c r="H99" s="9" t="s">
        <v>294</v>
      </c>
      <c r="I99" s="9"/>
      <c r="J99" s="10" t="s">
        <v>32</v>
      </c>
      <c r="K99" s="10" t="s">
        <v>45</v>
      </c>
      <c r="L99" s="12">
        <v>238180</v>
      </c>
      <c r="M99" s="9">
        <v>1</v>
      </c>
      <c r="N99" s="9" t="s">
        <v>319</v>
      </c>
      <c r="O99" s="9" t="s">
        <v>171</v>
      </c>
      <c r="P99" s="9" t="str">
        <f t="shared" ref="P99:P134" si="3">IF(L99&gt;1198120.4,"Alto",(IF((L99&lt;=119812),"Baixo","Médio")))</f>
        <v>Médio</v>
      </c>
      <c r="Q99" s="10" t="s">
        <v>35</v>
      </c>
      <c r="R99" s="10" t="s">
        <v>36</v>
      </c>
      <c r="S99" s="10" t="s">
        <v>37</v>
      </c>
      <c r="T99" s="10" t="s">
        <v>38</v>
      </c>
      <c r="U99" s="21"/>
      <c r="V99" s="21"/>
      <c r="W99" s="21"/>
      <c r="X99" s="22"/>
      <c r="Y99" s="21"/>
      <c r="Z99" s="23"/>
    </row>
    <row r="100" spans="1:26" ht="63" x14ac:dyDescent="0.2">
      <c r="A100" s="16">
        <v>97</v>
      </c>
      <c r="B100" s="17" t="s">
        <v>205</v>
      </c>
      <c r="C100" s="18" t="s">
        <v>206</v>
      </c>
      <c r="D100" s="19" t="s">
        <v>450</v>
      </c>
      <c r="E100" s="19" t="s">
        <v>451</v>
      </c>
      <c r="F100" s="19" t="s">
        <v>452</v>
      </c>
      <c r="G100" s="18" t="s">
        <v>42</v>
      </c>
      <c r="H100" s="16" t="s">
        <v>43</v>
      </c>
      <c r="I100" s="16"/>
      <c r="J100" s="18" t="s">
        <v>44</v>
      </c>
      <c r="K100" s="18" t="s">
        <v>139</v>
      </c>
      <c r="L100" s="20">
        <v>130000</v>
      </c>
      <c r="M100" s="16">
        <v>12</v>
      </c>
      <c r="N100" s="16" t="s">
        <v>319</v>
      </c>
      <c r="O100" s="16" t="s">
        <v>171</v>
      </c>
      <c r="P100" s="16" t="str">
        <f t="shared" si="3"/>
        <v>Médio</v>
      </c>
      <c r="Q100" s="18" t="s">
        <v>35</v>
      </c>
      <c r="R100" s="18" t="s">
        <v>184</v>
      </c>
      <c r="S100" s="18" t="s">
        <v>68</v>
      </c>
      <c r="T100" s="18"/>
      <c r="U100" s="13"/>
      <c r="V100" s="13"/>
      <c r="W100" s="13"/>
      <c r="X100" s="14"/>
      <c r="Y100" s="13"/>
      <c r="Z100" s="15"/>
    </row>
    <row r="101" spans="1:26" ht="110.25" x14ac:dyDescent="0.2">
      <c r="A101" s="9">
        <v>96</v>
      </c>
      <c r="B101" s="10" t="s">
        <v>327</v>
      </c>
      <c r="C101" s="10" t="s">
        <v>328</v>
      </c>
      <c r="D101" s="11" t="s">
        <v>453</v>
      </c>
      <c r="E101" s="11"/>
      <c r="F101" s="11" t="s">
        <v>454</v>
      </c>
      <c r="G101" s="10" t="s">
        <v>42</v>
      </c>
      <c r="H101" s="9" t="s">
        <v>43</v>
      </c>
      <c r="I101" s="9"/>
      <c r="J101" s="10" t="s">
        <v>44</v>
      </c>
      <c r="K101" s="10" t="s">
        <v>33</v>
      </c>
      <c r="L101" s="12">
        <v>230000</v>
      </c>
      <c r="M101" s="9">
        <v>2</v>
      </c>
      <c r="N101" s="9" t="s">
        <v>319</v>
      </c>
      <c r="O101" s="9" t="s">
        <v>171</v>
      </c>
      <c r="P101" s="9" t="str">
        <f t="shared" si="3"/>
        <v>Médio</v>
      </c>
      <c r="Q101" s="10" t="s">
        <v>35</v>
      </c>
      <c r="R101" s="10" t="s">
        <v>344</v>
      </c>
      <c r="S101" s="10" t="s">
        <v>49</v>
      </c>
      <c r="T101" s="10" t="s">
        <v>436</v>
      </c>
      <c r="U101" s="30"/>
      <c r="V101" s="30"/>
      <c r="W101" s="30"/>
      <c r="X101" s="31"/>
      <c r="Y101" s="30"/>
      <c r="Z101" s="32"/>
    </row>
    <row r="102" spans="1:26" s="29" customFormat="1" ht="126" x14ac:dyDescent="0.2">
      <c r="A102" s="16">
        <v>101</v>
      </c>
      <c r="B102" s="17" t="s">
        <v>115</v>
      </c>
      <c r="C102" s="18" t="s">
        <v>244</v>
      </c>
      <c r="D102" s="19" t="s">
        <v>455</v>
      </c>
      <c r="E102" s="19"/>
      <c r="F102" s="19" t="s">
        <v>456</v>
      </c>
      <c r="G102" s="18" t="s">
        <v>119</v>
      </c>
      <c r="H102" s="16" t="s">
        <v>43</v>
      </c>
      <c r="I102" s="16"/>
      <c r="J102" s="18" t="s">
        <v>44</v>
      </c>
      <c r="K102" s="18" t="s">
        <v>33</v>
      </c>
      <c r="L102" s="20">
        <v>6000</v>
      </c>
      <c r="M102" s="16">
        <v>3</v>
      </c>
      <c r="N102" s="16" t="s">
        <v>420</v>
      </c>
      <c r="O102" s="16" t="s">
        <v>171</v>
      </c>
      <c r="P102" s="16" t="str">
        <f t="shared" si="3"/>
        <v>Baixo</v>
      </c>
      <c r="Q102" s="18" t="s">
        <v>266</v>
      </c>
      <c r="R102" s="18" t="s">
        <v>428</v>
      </c>
      <c r="S102" s="18" t="s">
        <v>156</v>
      </c>
      <c r="T102" s="18" t="s">
        <v>429</v>
      </c>
      <c r="U102" s="13"/>
      <c r="V102" s="13"/>
      <c r="W102" s="13"/>
      <c r="X102" s="14"/>
      <c r="Y102" s="13"/>
      <c r="Z102" s="15"/>
    </row>
    <row r="103" spans="1:26" ht="126" x14ac:dyDescent="0.2">
      <c r="A103" s="9">
        <v>102</v>
      </c>
      <c r="B103" s="10" t="s">
        <v>115</v>
      </c>
      <c r="C103" s="10" t="s">
        <v>244</v>
      </c>
      <c r="D103" s="11" t="s">
        <v>457</v>
      </c>
      <c r="E103" s="11"/>
      <c r="F103" s="11" t="s">
        <v>458</v>
      </c>
      <c r="G103" s="10" t="s">
        <v>119</v>
      </c>
      <c r="H103" s="9" t="s">
        <v>43</v>
      </c>
      <c r="I103" s="9"/>
      <c r="J103" s="10" t="s">
        <v>44</v>
      </c>
      <c r="K103" s="10" t="s">
        <v>33</v>
      </c>
      <c r="L103" s="12">
        <v>3300</v>
      </c>
      <c r="M103" s="9">
        <v>1</v>
      </c>
      <c r="N103" s="9" t="s">
        <v>420</v>
      </c>
      <c r="O103" s="9" t="s">
        <v>171</v>
      </c>
      <c r="P103" s="9" t="str">
        <f t="shared" si="3"/>
        <v>Baixo</v>
      </c>
      <c r="Q103" s="10" t="s">
        <v>266</v>
      </c>
      <c r="R103" s="10" t="s">
        <v>428</v>
      </c>
      <c r="S103" s="10" t="s">
        <v>156</v>
      </c>
      <c r="T103" s="10" t="s">
        <v>429</v>
      </c>
      <c r="U103" s="13"/>
      <c r="V103" s="13"/>
      <c r="W103" s="13"/>
      <c r="X103" s="14"/>
      <c r="Y103" s="13"/>
      <c r="Z103" s="15"/>
    </row>
    <row r="104" spans="1:26" ht="126" x14ac:dyDescent="0.2">
      <c r="A104" s="16">
        <v>103</v>
      </c>
      <c r="B104" s="17" t="s">
        <v>115</v>
      </c>
      <c r="C104" s="18" t="s">
        <v>244</v>
      </c>
      <c r="D104" s="19" t="s">
        <v>459</v>
      </c>
      <c r="E104" s="19"/>
      <c r="F104" s="19" t="s">
        <v>460</v>
      </c>
      <c r="G104" s="18" t="s">
        <v>119</v>
      </c>
      <c r="H104" s="16" t="s">
        <v>43</v>
      </c>
      <c r="I104" s="16"/>
      <c r="J104" s="18" t="s">
        <v>44</v>
      </c>
      <c r="K104" s="18" t="s">
        <v>33</v>
      </c>
      <c r="L104" s="20">
        <v>2700</v>
      </c>
      <c r="M104" s="16">
        <v>2</v>
      </c>
      <c r="N104" s="16" t="s">
        <v>420</v>
      </c>
      <c r="O104" s="16" t="s">
        <v>171</v>
      </c>
      <c r="P104" s="16" t="str">
        <f t="shared" si="3"/>
        <v>Baixo</v>
      </c>
      <c r="Q104" s="18" t="s">
        <v>266</v>
      </c>
      <c r="R104" s="18" t="s">
        <v>428</v>
      </c>
      <c r="S104" s="18" t="s">
        <v>156</v>
      </c>
      <c r="T104" s="18" t="s">
        <v>429</v>
      </c>
      <c r="U104" s="21"/>
      <c r="V104" s="21"/>
      <c r="W104" s="21"/>
      <c r="X104" s="22"/>
      <c r="Y104" s="21"/>
      <c r="Z104" s="23"/>
    </row>
    <row r="105" spans="1:26" ht="141.75" x14ac:dyDescent="0.2">
      <c r="A105" s="9">
        <v>104</v>
      </c>
      <c r="B105" s="10" t="s">
        <v>115</v>
      </c>
      <c r="C105" s="10" t="s">
        <v>244</v>
      </c>
      <c r="D105" s="11" t="s">
        <v>461</v>
      </c>
      <c r="E105" s="11"/>
      <c r="F105" s="11" t="s">
        <v>462</v>
      </c>
      <c r="G105" s="10" t="s">
        <v>89</v>
      </c>
      <c r="H105" s="9" t="s">
        <v>463</v>
      </c>
      <c r="I105" s="9"/>
      <c r="J105" s="10" t="s">
        <v>32</v>
      </c>
      <c r="K105" s="10" t="s">
        <v>45</v>
      </c>
      <c r="L105" s="12">
        <v>2000</v>
      </c>
      <c r="M105" s="9">
        <v>2</v>
      </c>
      <c r="N105" s="9" t="s">
        <v>420</v>
      </c>
      <c r="O105" s="9" t="s">
        <v>171</v>
      </c>
      <c r="P105" s="9" t="str">
        <f t="shared" si="3"/>
        <v>Baixo</v>
      </c>
      <c r="Q105" s="10" t="s">
        <v>266</v>
      </c>
      <c r="R105" s="10" t="s">
        <v>428</v>
      </c>
      <c r="S105" s="10" t="s">
        <v>156</v>
      </c>
      <c r="T105" s="10" t="s">
        <v>429</v>
      </c>
      <c r="U105" s="13"/>
      <c r="V105" s="13"/>
      <c r="W105" s="13"/>
      <c r="X105" s="14"/>
      <c r="Y105" s="13"/>
      <c r="Z105" s="15"/>
    </row>
    <row r="106" spans="1:26" ht="78.75" x14ac:dyDescent="0.2">
      <c r="A106" s="16">
        <v>100</v>
      </c>
      <c r="B106" s="17" t="s">
        <v>39</v>
      </c>
      <c r="C106" s="18"/>
      <c r="D106" s="19" t="s">
        <v>464</v>
      </c>
      <c r="E106" s="19"/>
      <c r="F106" s="19" t="s">
        <v>465</v>
      </c>
      <c r="G106" s="18" t="s">
        <v>42</v>
      </c>
      <c r="H106" s="16" t="s">
        <v>43</v>
      </c>
      <c r="I106" s="16"/>
      <c r="J106" s="18" t="s">
        <v>44</v>
      </c>
      <c r="K106" s="18" t="s">
        <v>33</v>
      </c>
      <c r="L106" s="20">
        <v>300000</v>
      </c>
      <c r="M106" s="16">
        <v>1</v>
      </c>
      <c r="N106" s="16" t="s">
        <v>420</v>
      </c>
      <c r="O106" s="16" t="s">
        <v>171</v>
      </c>
      <c r="P106" s="16" t="str">
        <f t="shared" si="3"/>
        <v>Médio</v>
      </c>
      <c r="Q106" s="18" t="s">
        <v>47</v>
      </c>
      <c r="R106" s="18" t="s">
        <v>231</v>
      </c>
      <c r="S106" s="18" t="s">
        <v>263</v>
      </c>
      <c r="T106" s="18"/>
      <c r="U106" s="21"/>
      <c r="V106" s="21"/>
      <c r="W106" s="21"/>
      <c r="X106" s="22"/>
      <c r="Y106" s="21"/>
      <c r="Z106" s="23"/>
    </row>
    <row r="107" spans="1:26" s="29" customFormat="1" ht="78.75" x14ac:dyDescent="0.2">
      <c r="A107" s="9">
        <v>105</v>
      </c>
      <c r="B107" s="10" t="s">
        <v>39</v>
      </c>
      <c r="C107" s="10" t="s">
        <v>71</v>
      </c>
      <c r="D107" s="11" t="s">
        <v>466</v>
      </c>
      <c r="E107" s="11"/>
      <c r="F107" s="11" t="s">
        <v>467</v>
      </c>
      <c r="G107" s="10" t="s">
        <v>42</v>
      </c>
      <c r="H107" s="9" t="s">
        <v>43</v>
      </c>
      <c r="I107" s="9"/>
      <c r="J107" s="10" t="s">
        <v>44</v>
      </c>
      <c r="K107" s="10" t="s">
        <v>74</v>
      </c>
      <c r="L107" s="12">
        <v>1100000</v>
      </c>
      <c r="M107" s="9"/>
      <c r="N107" s="9" t="s">
        <v>425</v>
      </c>
      <c r="O107" s="9" t="s">
        <v>171</v>
      </c>
      <c r="P107" s="9" t="str">
        <f t="shared" si="3"/>
        <v>Médio</v>
      </c>
      <c r="Q107" s="10" t="s">
        <v>47</v>
      </c>
      <c r="R107" s="10" t="s">
        <v>48</v>
      </c>
      <c r="S107" s="10" t="s">
        <v>49</v>
      </c>
      <c r="T107" s="10"/>
      <c r="U107" s="30"/>
      <c r="V107" s="30"/>
      <c r="W107" s="30"/>
      <c r="X107" s="31"/>
      <c r="Y107" s="30"/>
      <c r="Z107" s="32"/>
    </row>
    <row r="108" spans="1:26" ht="78.75" x14ac:dyDescent="0.2">
      <c r="A108" s="16">
        <v>106</v>
      </c>
      <c r="B108" s="17" t="s">
        <v>39</v>
      </c>
      <c r="C108" s="18"/>
      <c r="D108" s="19" t="s">
        <v>468</v>
      </c>
      <c r="E108" s="19"/>
      <c r="F108" s="19" t="s">
        <v>469</v>
      </c>
      <c r="G108" s="18" t="s">
        <v>42</v>
      </c>
      <c r="H108" s="16" t="s">
        <v>43</v>
      </c>
      <c r="I108" s="16"/>
      <c r="J108" s="18" t="s">
        <v>44</v>
      </c>
      <c r="K108" s="18" t="s">
        <v>74</v>
      </c>
      <c r="L108" s="20">
        <v>400000</v>
      </c>
      <c r="M108" s="16">
        <v>1</v>
      </c>
      <c r="N108" s="16" t="s">
        <v>425</v>
      </c>
      <c r="O108" s="16" t="s">
        <v>171</v>
      </c>
      <c r="P108" s="16" t="str">
        <f t="shared" si="3"/>
        <v>Médio</v>
      </c>
      <c r="Q108" s="18" t="s">
        <v>47</v>
      </c>
      <c r="R108" s="18" t="s">
        <v>231</v>
      </c>
      <c r="S108" s="18" t="s">
        <v>263</v>
      </c>
      <c r="T108" s="18"/>
      <c r="U108" s="13"/>
      <c r="V108" s="13"/>
      <c r="W108" s="13"/>
      <c r="X108" s="14"/>
      <c r="Y108" s="13"/>
      <c r="Z108" s="15"/>
    </row>
    <row r="109" spans="1:26" ht="78.75" x14ac:dyDescent="0.2">
      <c r="A109" s="9">
        <v>107</v>
      </c>
      <c r="B109" s="10" t="s">
        <v>39</v>
      </c>
      <c r="C109" s="10"/>
      <c r="D109" s="11" t="s">
        <v>470</v>
      </c>
      <c r="E109" s="11"/>
      <c r="F109" s="11" t="s">
        <v>471</v>
      </c>
      <c r="G109" s="10" t="s">
        <v>29</v>
      </c>
      <c r="H109" s="9" t="s">
        <v>423</v>
      </c>
      <c r="I109" s="9" t="s">
        <v>472</v>
      </c>
      <c r="J109" s="10" t="s">
        <v>32</v>
      </c>
      <c r="K109" s="10" t="s">
        <v>45</v>
      </c>
      <c r="L109" s="12">
        <v>225000</v>
      </c>
      <c r="M109" s="9">
        <v>1</v>
      </c>
      <c r="N109" s="9" t="s">
        <v>425</v>
      </c>
      <c r="O109" s="9" t="s">
        <v>171</v>
      </c>
      <c r="P109" s="9" t="str">
        <f t="shared" si="3"/>
        <v>Médio</v>
      </c>
      <c r="Q109" s="10" t="s">
        <v>35</v>
      </c>
      <c r="R109" s="10" t="s">
        <v>113</v>
      </c>
      <c r="S109" s="10" t="s">
        <v>37</v>
      </c>
      <c r="T109" s="10" t="s">
        <v>114</v>
      </c>
      <c r="U109" s="21"/>
      <c r="V109" s="21"/>
      <c r="W109" s="21"/>
      <c r="X109" s="22"/>
      <c r="Y109" s="21"/>
      <c r="Z109" s="23"/>
    </row>
    <row r="110" spans="1:26" ht="78.75" x14ac:dyDescent="0.2">
      <c r="A110" s="16">
        <v>108</v>
      </c>
      <c r="B110" s="17" t="s">
        <v>473</v>
      </c>
      <c r="C110" s="18" t="s">
        <v>473</v>
      </c>
      <c r="D110" s="19" t="s">
        <v>474</v>
      </c>
      <c r="E110" s="19" t="s">
        <v>475</v>
      </c>
      <c r="F110" s="19" t="s">
        <v>476</v>
      </c>
      <c r="G110" s="18" t="s">
        <v>119</v>
      </c>
      <c r="H110" s="16" t="s">
        <v>43</v>
      </c>
      <c r="I110" s="16"/>
      <c r="J110" s="18" t="s">
        <v>44</v>
      </c>
      <c r="K110" s="18" t="s">
        <v>33</v>
      </c>
      <c r="L110" s="20">
        <v>21000</v>
      </c>
      <c r="M110" s="16"/>
      <c r="N110" s="16" t="s">
        <v>258</v>
      </c>
      <c r="O110" s="16" t="s">
        <v>249</v>
      </c>
      <c r="P110" s="16" t="str">
        <f t="shared" si="3"/>
        <v>Baixo</v>
      </c>
      <c r="Q110" s="18" t="s">
        <v>477</v>
      </c>
      <c r="R110" s="18" t="s">
        <v>478</v>
      </c>
      <c r="S110" s="18" t="s">
        <v>68</v>
      </c>
      <c r="T110" s="18" t="s">
        <v>479</v>
      </c>
      <c r="U110" s="13"/>
      <c r="V110" s="13"/>
      <c r="W110" s="13"/>
      <c r="X110" s="14"/>
      <c r="Y110" s="13"/>
      <c r="Z110" s="15"/>
    </row>
    <row r="111" spans="1:26" ht="47.25" x14ac:dyDescent="0.2">
      <c r="A111" s="9">
        <v>109</v>
      </c>
      <c r="B111" s="10" t="s">
        <v>205</v>
      </c>
      <c r="C111" s="10" t="s">
        <v>232</v>
      </c>
      <c r="D111" s="11" t="s">
        <v>480</v>
      </c>
      <c r="E111" s="11" t="s">
        <v>481</v>
      </c>
      <c r="F111" s="11" t="s">
        <v>482</v>
      </c>
      <c r="G111" s="10" t="s">
        <v>42</v>
      </c>
      <c r="H111" s="9" t="s">
        <v>43</v>
      </c>
      <c r="I111" s="9"/>
      <c r="J111" s="10" t="s">
        <v>44</v>
      </c>
      <c r="K111" s="10" t="s">
        <v>161</v>
      </c>
      <c r="L111" s="12">
        <v>6000</v>
      </c>
      <c r="M111" s="9">
        <v>150</v>
      </c>
      <c r="N111" s="9" t="s">
        <v>319</v>
      </c>
      <c r="O111" s="9" t="s">
        <v>249</v>
      </c>
      <c r="P111" s="9" t="str">
        <f t="shared" si="3"/>
        <v>Baixo</v>
      </c>
      <c r="Q111" s="10" t="s">
        <v>35</v>
      </c>
      <c r="R111" s="10" t="s">
        <v>184</v>
      </c>
      <c r="S111" s="10" t="s">
        <v>68</v>
      </c>
      <c r="T111" s="10"/>
      <c r="U111" s="21"/>
      <c r="V111" s="21"/>
      <c r="W111" s="21"/>
      <c r="X111" s="22"/>
      <c r="Y111" s="21"/>
      <c r="Z111" s="23"/>
    </row>
    <row r="112" spans="1:26" ht="78.75" x14ac:dyDescent="0.2">
      <c r="A112" s="16">
        <v>110</v>
      </c>
      <c r="B112" s="17" t="s">
        <v>39</v>
      </c>
      <c r="C112" s="18" t="s">
        <v>71</v>
      </c>
      <c r="D112" s="19" t="s">
        <v>483</v>
      </c>
      <c r="E112" s="19"/>
      <c r="F112" s="19" t="s">
        <v>484</v>
      </c>
      <c r="G112" s="18" t="s">
        <v>119</v>
      </c>
      <c r="H112" s="16" t="s">
        <v>43</v>
      </c>
      <c r="I112" s="16"/>
      <c r="J112" s="18" t="s">
        <v>44</v>
      </c>
      <c r="K112" s="18" t="s">
        <v>33</v>
      </c>
      <c r="L112" s="20">
        <v>1444101.27</v>
      </c>
      <c r="M112" s="16"/>
      <c r="N112" s="16" t="s">
        <v>420</v>
      </c>
      <c r="O112" s="16" t="s">
        <v>249</v>
      </c>
      <c r="P112" s="16" t="str">
        <f t="shared" si="3"/>
        <v>Alto</v>
      </c>
      <c r="Q112" s="18" t="s">
        <v>47</v>
      </c>
      <c r="R112" s="18" t="s">
        <v>48</v>
      </c>
      <c r="S112" s="18" t="s">
        <v>49</v>
      </c>
      <c r="T112" s="18"/>
      <c r="U112" s="13"/>
      <c r="V112" s="13"/>
      <c r="W112" s="13"/>
      <c r="X112" s="14"/>
      <c r="Y112" s="13"/>
      <c r="Z112" s="15"/>
    </row>
    <row r="113" spans="1:26" ht="94.5" x14ac:dyDescent="0.2">
      <c r="A113" s="9">
        <v>111</v>
      </c>
      <c r="B113" s="10" t="s">
        <v>212</v>
      </c>
      <c r="C113" s="10" t="s">
        <v>314</v>
      </c>
      <c r="D113" s="11" t="s">
        <v>485</v>
      </c>
      <c r="E113" s="11" t="s">
        <v>486</v>
      </c>
      <c r="F113" s="11" t="s">
        <v>487</v>
      </c>
      <c r="G113" s="10" t="s">
        <v>119</v>
      </c>
      <c r="H113" s="9" t="s">
        <v>43</v>
      </c>
      <c r="I113" s="9"/>
      <c r="J113" s="10" t="s">
        <v>44</v>
      </c>
      <c r="K113" s="10" t="s">
        <v>33</v>
      </c>
      <c r="L113" s="12">
        <v>20000</v>
      </c>
      <c r="M113" s="9">
        <v>1</v>
      </c>
      <c r="N113" s="9" t="s">
        <v>420</v>
      </c>
      <c r="O113" s="9" t="s">
        <v>249</v>
      </c>
      <c r="P113" s="9" t="str">
        <f t="shared" si="3"/>
        <v>Baixo</v>
      </c>
      <c r="Q113" s="10" t="s">
        <v>320</v>
      </c>
      <c r="R113" s="10" t="s">
        <v>321</v>
      </c>
      <c r="S113" s="10" t="s">
        <v>190</v>
      </c>
      <c r="T113" s="10" t="s">
        <v>157</v>
      </c>
      <c r="U113" s="21"/>
      <c r="V113" s="21"/>
      <c r="W113" s="21"/>
      <c r="X113" s="22"/>
      <c r="Y113" s="21"/>
      <c r="Z113" s="23"/>
    </row>
    <row r="114" spans="1:26" ht="78.75" x14ac:dyDescent="0.2">
      <c r="A114" s="16">
        <v>112</v>
      </c>
      <c r="B114" s="17" t="s">
        <v>39</v>
      </c>
      <c r="C114" s="18"/>
      <c r="D114" s="19" t="s">
        <v>488</v>
      </c>
      <c r="E114" s="19"/>
      <c r="F114" s="19" t="s">
        <v>489</v>
      </c>
      <c r="G114" s="18" t="s">
        <v>42</v>
      </c>
      <c r="H114" s="16" t="s">
        <v>43</v>
      </c>
      <c r="I114" s="16"/>
      <c r="J114" s="18" t="s">
        <v>44</v>
      </c>
      <c r="K114" s="18" t="s">
        <v>33</v>
      </c>
      <c r="L114" s="20">
        <v>1607536</v>
      </c>
      <c r="M114" s="16">
        <v>1</v>
      </c>
      <c r="N114" s="16" t="s">
        <v>425</v>
      </c>
      <c r="O114" s="16" t="s">
        <v>249</v>
      </c>
      <c r="P114" s="16" t="str">
        <f t="shared" si="3"/>
        <v>Alto</v>
      </c>
      <c r="Q114" s="18" t="s">
        <v>47</v>
      </c>
      <c r="R114" s="18" t="s">
        <v>48</v>
      </c>
      <c r="S114" s="18" t="s">
        <v>49</v>
      </c>
      <c r="T114" s="18"/>
      <c r="U114" s="21"/>
      <c r="V114" s="21"/>
      <c r="W114" s="21"/>
      <c r="X114" s="22"/>
      <c r="Y114" s="21"/>
      <c r="Z114" s="23"/>
    </row>
    <row r="115" spans="1:26" ht="141.75" x14ac:dyDescent="0.2">
      <c r="A115" s="9">
        <v>114</v>
      </c>
      <c r="B115" s="10" t="s">
        <v>115</v>
      </c>
      <c r="C115" s="10" t="s">
        <v>244</v>
      </c>
      <c r="D115" s="11" t="s">
        <v>490</v>
      </c>
      <c r="E115" s="11"/>
      <c r="F115" s="11" t="s">
        <v>491</v>
      </c>
      <c r="G115" s="10" t="s">
        <v>119</v>
      </c>
      <c r="H115" s="9" t="s">
        <v>43</v>
      </c>
      <c r="I115" s="9"/>
      <c r="J115" s="10" t="s">
        <v>44</v>
      </c>
      <c r="K115" s="10" t="s">
        <v>33</v>
      </c>
      <c r="L115" s="12">
        <v>70000</v>
      </c>
      <c r="M115" s="9">
        <v>1</v>
      </c>
      <c r="N115" s="9" t="s">
        <v>425</v>
      </c>
      <c r="O115" s="9" t="s">
        <v>249</v>
      </c>
      <c r="P115" s="9" t="str">
        <f t="shared" si="3"/>
        <v>Baixo</v>
      </c>
      <c r="Q115" s="10" t="s">
        <v>266</v>
      </c>
      <c r="R115" s="10" t="s">
        <v>428</v>
      </c>
      <c r="S115" s="10" t="s">
        <v>156</v>
      </c>
      <c r="T115" s="10" t="s">
        <v>429</v>
      </c>
      <c r="U115" s="21"/>
      <c r="V115" s="21"/>
      <c r="W115" s="21"/>
      <c r="X115" s="22"/>
      <c r="Y115" s="21"/>
      <c r="Z115" s="23"/>
    </row>
    <row r="116" spans="1:26" ht="141.75" x14ac:dyDescent="0.2">
      <c r="A116" s="16">
        <v>115</v>
      </c>
      <c r="B116" s="17" t="s">
        <v>115</v>
      </c>
      <c r="C116" s="18" t="s">
        <v>244</v>
      </c>
      <c r="D116" s="19" t="s">
        <v>492</v>
      </c>
      <c r="E116" s="19"/>
      <c r="F116" s="19" t="s">
        <v>493</v>
      </c>
      <c r="G116" s="18" t="s">
        <v>119</v>
      </c>
      <c r="H116" s="16" t="s">
        <v>43</v>
      </c>
      <c r="I116" s="16"/>
      <c r="J116" s="18" t="s">
        <v>44</v>
      </c>
      <c r="K116" s="18" t="s">
        <v>33</v>
      </c>
      <c r="L116" s="20">
        <v>48000</v>
      </c>
      <c r="M116" s="16">
        <v>1</v>
      </c>
      <c r="N116" s="16" t="s">
        <v>425</v>
      </c>
      <c r="O116" s="16" t="s">
        <v>249</v>
      </c>
      <c r="P116" s="16" t="str">
        <f t="shared" si="3"/>
        <v>Baixo</v>
      </c>
      <c r="Q116" s="18" t="s">
        <v>266</v>
      </c>
      <c r="R116" s="18" t="s">
        <v>428</v>
      </c>
      <c r="S116" s="18" t="s">
        <v>156</v>
      </c>
      <c r="T116" s="18" t="s">
        <v>429</v>
      </c>
      <c r="U116" s="21"/>
      <c r="V116" s="21"/>
      <c r="W116" s="21"/>
      <c r="X116" s="22"/>
      <c r="Y116" s="21"/>
      <c r="Z116" s="23"/>
    </row>
    <row r="117" spans="1:26" ht="78.75" x14ac:dyDescent="0.2">
      <c r="A117" s="9">
        <v>113</v>
      </c>
      <c r="B117" s="10" t="s">
        <v>39</v>
      </c>
      <c r="C117" s="10" t="s">
        <v>71</v>
      </c>
      <c r="D117" s="11" t="s">
        <v>494</v>
      </c>
      <c r="E117" s="11"/>
      <c r="F117" s="11" t="s">
        <v>495</v>
      </c>
      <c r="G117" s="10" t="s">
        <v>119</v>
      </c>
      <c r="H117" s="9" t="s">
        <v>43</v>
      </c>
      <c r="I117" s="9"/>
      <c r="J117" s="10" t="s">
        <v>44</v>
      </c>
      <c r="K117" s="10" t="s">
        <v>33</v>
      </c>
      <c r="L117" s="12">
        <v>100000</v>
      </c>
      <c r="M117" s="9"/>
      <c r="N117" s="9" t="s">
        <v>425</v>
      </c>
      <c r="O117" s="9" t="s">
        <v>249</v>
      </c>
      <c r="P117" s="9" t="str">
        <f t="shared" si="3"/>
        <v>Baixo</v>
      </c>
      <c r="Q117" s="10" t="s">
        <v>47</v>
      </c>
      <c r="R117" s="10" t="s">
        <v>48</v>
      </c>
      <c r="S117" s="10" t="s">
        <v>68</v>
      </c>
      <c r="T117" s="10"/>
      <c r="U117" s="13"/>
      <c r="V117" s="13"/>
      <c r="W117" s="13"/>
      <c r="X117" s="14"/>
      <c r="Y117" s="13"/>
      <c r="Z117" s="15"/>
    </row>
    <row r="118" spans="1:26" ht="63" x14ac:dyDescent="0.2">
      <c r="A118" s="16">
        <v>116</v>
      </c>
      <c r="B118" s="17" t="s">
        <v>205</v>
      </c>
      <c r="C118" s="18" t="s">
        <v>309</v>
      </c>
      <c r="D118" s="19" t="s">
        <v>496</v>
      </c>
      <c r="E118" s="19" t="s">
        <v>497</v>
      </c>
      <c r="F118" s="19" t="s">
        <v>498</v>
      </c>
      <c r="G118" s="18" t="s">
        <v>89</v>
      </c>
      <c r="H118" s="16" t="s">
        <v>423</v>
      </c>
      <c r="I118" s="16" t="s">
        <v>499</v>
      </c>
      <c r="J118" s="18" t="s">
        <v>407</v>
      </c>
      <c r="K118" s="18" t="s">
        <v>45</v>
      </c>
      <c r="L118" s="20">
        <v>30000</v>
      </c>
      <c r="M118" s="16"/>
      <c r="N118" s="16" t="s">
        <v>425</v>
      </c>
      <c r="O118" s="16" t="s">
        <v>249</v>
      </c>
      <c r="P118" s="16" t="str">
        <f t="shared" si="3"/>
        <v>Baixo</v>
      </c>
      <c r="Q118" s="18" t="s">
        <v>83</v>
      </c>
      <c r="R118" s="18" t="s">
        <v>84</v>
      </c>
      <c r="S118" s="18" t="s">
        <v>500</v>
      </c>
      <c r="T118" s="18"/>
      <c r="U118" s="21"/>
      <c r="V118" s="21"/>
      <c r="W118" s="21"/>
      <c r="X118" s="22"/>
      <c r="Y118" s="21"/>
      <c r="Z118" s="23"/>
    </row>
    <row r="119" spans="1:26" ht="63" x14ac:dyDescent="0.2">
      <c r="A119" s="9">
        <v>117</v>
      </c>
      <c r="B119" s="10" t="s">
        <v>205</v>
      </c>
      <c r="C119" s="10" t="s">
        <v>309</v>
      </c>
      <c r="D119" s="11" t="s">
        <v>501</v>
      </c>
      <c r="E119" s="11" t="s">
        <v>502</v>
      </c>
      <c r="F119" s="11" t="s">
        <v>503</v>
      </c>
      <c r="G119" s="10" t="s">
        <v>119</v>
      </c>
      <c r="H119" s="9" t="s">
        <v>43</v>
      </c>
      <c r="I119" s="9"/>
      <c r="J119" s="10" t="s">
        <v>44</v>
      </c>
      <c r="K119" s="10" t="s">
        <v>504</v>
      </c>
      <c r="L119" s="12">
        <v>15000</v>
      </c>
      <c r="M119" s="9"/>
      <c r="N119" s="9" t="s">
        <v>425</v>
      </c>
      <c r="O119" s="9" t="s">
        <v>249</v>
      </c>
      <c r="P119" s="9" t="str">
        <f t="shared" si="3"/>
        <v>Baixo</v>
      </c>
      <c r="Q119" s="10" t="s">
        <v>35</v>
      </c>
      <c r="R119" s="10" t="s">
        <v>184</v>
      </c>
      <c r="S119" s="10" t="s">
        <v>68</v>
      </c>
      <c r="T119" s="10"/>
      <c r="U119" s="13"/>
      <c r="V119" s="13"/>
      <c r="W119" s="13"/>
      <c r="X119" s="14"/>
      <c r="Y119" s="13"/>
      <c r="Z119" s="15"/>
    </row>
    <row r="120" spans="1:26" ht="78.75" x14ac:dyDescent="0.2">
      <c r="A120" s="16">
        <v>118</v>
      </c>
      <c r="B120" s="17" t="s">
        <v>134</v>
      </c>
      <c r="C120" s="18" t="s">
        <v>239</v>
      </c>
      <c r="D120" s="19" t="s">
        <v>505</v>
      </c>
      <c r="E120" s="19" t="s">
        <v>506</v>
      </c>
      <c r="F120" s="19" t="s">
        <v>507</v>
      </c>
      <c r="G120" s="18" t="s">
        <v>119</v>
      </c>
      <c r="H120" s="16" t="s">
        <v>43</v>
      </c>
      <c r="I120" s="16"/>
      <c r="J120" s="18" t="s">
        <v>44</v>
      </c>
      <c r="K120" s="18" t="s">
        <v>33</v>
      </c>
      <c r="L120" s="20">
        <v>287.26</v>
      </c>
      <c r="M120" s="16">
        <v>1</v>
      </c>
      <c r="N120" s="16" t="s">
        <v>112</v>
      </c>
      <c r="O120" s="16" t="s">
        <v>258</v>
      </c>
      <c r="P120" s="16" t="str">
        <f t="shared" si="3"/>
        <v>Baixo</v>
      </c>
      <c r="Q120" s="18" t="s">
        <v>83</v>
      </c>
      <c r="R120" s="18"/>
      <c r="S120" s="18" t="s">
        <v>68</v>
      </c>
      <c r="T120" s="18"/>
      <c r="U120" s="21"/>
      <c r="V120" s="21"/>
      <c r="W120" s="21"/>
      <c r="X120" s="22"/>
      <c r="Y120" s="21"/>
      <c r="Z120" s="23"/>
    </row>
    <row r="121" spans="1:26" ht="63" x14ac:dyDescent="0.2">
      <c r="A121" s="9">
        <v>124</v>
      </c>
      <c r="B121" s="10" t="s">
        <v>122</v>
      </c>
      <c r="C121" s="10"/>
      <c r="D121" s="11" t="s">
        <v>508</v>
      </c>
      <c r="E121" s="11" t="s">
        <v>509</v>
      </c>
      <c r="F121" s="11" t="s">
        <v>174</v>
      </c>
      <c r="G121" s="10" t="s">
        <v>89</v>
      </c>
      <c r="H121" s="9" t="s">
        <v>463</v>
      </c>
      <c r="I121" s="9"/>
      <c r="J121" s="10" t="s">
        <v>32</v>
      </c>
      <c r="K121" s="10" t="s">
        <v>33</v>
      </c>
      <c r="L121" s="12">
        <v>350</v>
      </c>
      <c r="M121" s="9">
        <v>1</v>
      </c>
      <c r="N121" s="9" t="s">
        <v>420</v>
      </c>
      <c r="O121" s="9" t="s">
        <v>258</v>
      </c>
      <c r="P121" s="9" t="str">
        <f t="shared" si="3"/>
        <v>Baixo</v>
      </c>
      <c r="Q121" s="10" t="s">
        <v>175</v>
      </c>
      <c r="R121" s="10" t="s">
        <v>56</v>
      </c>
      <c r="S121" s="10" t="s">
        <v>121</v>
      </c>
      <c r="T121" s="10" t="s">
        <v>58</v>
      </c>
      <c r="U121" s="30"/>
      <c r="V121" s="30"/>
      <c r="W121" s="30"/>
      <c r="X121" s="31"/>
      <c r="Y121" s="30"/>
      <c r="Z121" s="32"/>
    </row>
    <row r="122" spans="1:26" ht="63" x14ac:dyDescent="0.2">
      <c r="A122" s="16">
        <v>125</v>
      </c>
      <c r="B122" s="17" t="s">
        <v>122</v>
      </c>
      <c r="C122" s="18"/>
      <c r="D122" s="19" t="s">
        <v>510</v>
      </c>
      <c r="E122" s="19" t="s">
        <v>509</v>
      </c>
      <c r="F122" s="19" t="s">
        <v>174</v>
      </c>
      <c r="G122" s="18" t="s">
        <v>89</v>
      </c>
      <c r="H122" s="16" t="s">
        <v>463</v>
      </c>
      <c r="I122" s="16"/>
      <c r="J122" s="18" t="s">
        <v>32</v>
      </c>
      <c r="K122" s="18" t="s">
        <v>33</v>
      </c>
      <c r="L122" s="20">
        <v>350</v>
      </c>
      <c r="M122" s="16">
        <v>1</v>
      </c>
      <c r="N122" s="16" t="s">
        <v>420</v>
      </c>
      <c r="O122" s="16" t="s">
        <v>258</v>
      </c>
      <c r="P122" s="16" t="str">
        <f t="shared" si="3"/>
        <v>Baixo</v>
      </c>
      <c r="Q122" s="18" t="s">
        <v>175</v>
      </c>
      <c r="R122" s="18" t="s">
        <v>56</v>
      </c>
      <c r="S122" s="18" t="s">
        <v>121</v>
      </c>
      <c r="T122" s="18" t="s">
        <v>58</v>
      </c>
      <c r="U122" s="30"/>
      <c r="V122" s="30"/>
      <c r="W122" s="30"/>
      <c r="X122" s="31"/>
      <c r="Y122" s="30"/>
      <c r="Z122" s="32"/>
    </row>
    <row r="123" spans="1:26" ht="110.25" x14ac:dyDescent="0.2">
      <c r="A123" s="9">
        <v>120</v>
      </c>
      <c r="B123" s="10" t="s">
        <v>439</v>
      </c>
      <c r="C123" s="10" t="s">
        <v>511</v>
      </c>
      <c r="D123" s="11" t="s">
        <v>512</v>
      </c>
      <c r="E123" s="11" t="s">
        <v>513</v>
      </c>
      <c r="F123" s="11" t="s">
        <v>514</v>
      </c>
      <c r="G123" s="10" t="s">
        <v>119</v>
      </c>
      <c r="H123" s="9" t="s">
        <v>43</v>
      </c>
      <c r="I123" s="9"/>
      <c r="J123" s="10" t="s">
        <v>44</v>
      </c>
      <c r="K123" s="10" t="s">
        <v>33</v>
      </c>
      <c r="L123" s="12">
        <v>30000</v>
      </c>
      <c r="M123" s="9">
        <v>1</v>
      </c>
      <c r="N123" s="9" t="s">
        <v>420</v>
      </c>
      <c r="O123" s="9" t="s">
        <v>258</v>
      </c>
      <c r="P123" s="9" t="str">
        <f t="shared" si="3"/>
        <v>Baixo</v>
      </c>
      <c r="Q123" s="10" t="s">
        <v>320</v>
      </c>
      <c r="R123" s="10" t="s">
        <v>133</v>
      </c>
      <c r="S123" s="10" t="s">
        <v>68</v>
      </c>
      <c r="T123" s="10"/>
      <c r="U123" s="26"/>
      <c r="V123" s="26"/>
      <c r="W123" s="26"/>
      <c r="X123" s="27"/>
      <c r="Y123" s="26"/>
      <c r="Z123" s="28"/>
    </row>
    <row r="124" spans="1:26" ht="78.75" x14ac:dyDescent="0.2">
      <c r="A124" s="16">
        <v>122</v>
      </c>
      <c r="B124" s="17" t="s">
        <v>439</v>
      </c>
      <c r="C124" s="18" t="s">
        <v>511</v>
      </c>
      <c r="D124" s="19" t="s">
        <v>515</v>
      </c>
      <c r="E124" s="19" t="s">
        <v>516</v>
      </c>
      <c r="F124" s="19" t="s">
        <v>517</v>
      </c>
      <c r="G124" s="18" t="s">
        <v>119</v>
      </c>
      <c r="H124" s="16" t="s">
        <v>43</v>
      </c>
      <c r="I124" s="16"/>
      <c r="J124" s="18" t="s">
        <v>44</v>
      </c>
      <c r="K124" s="18" t="s">
        <v>45</v>
      </c>
      <c r="L124" s="20">
        <v>18000</v>
      </c>
      <c r="M124" s="16"/>
      <c r="N124" s="16" t="s">
        <v>420</v>
      </c>
      <c r="O124" s="16" t="s">
        <v>258</v>
      </c>
      <c r="P124" s="16" t="str">
        <f t="shared" si="3"/>
        <v>Baixo</v>
      </c>
      <c r="Q124" s="18" t="s">
        <v>518</v>
      </c>
      <c r="R124" s="18" t="s">
        <v>519</v>
      </c>
      <c r="S124" s="18" t="s">
        <v>68</v>
      </c>
      <c r="T124" s="18"/>
      <c r="U124" s="13"/>
      <c r="V124" s="13"/>
      <c r="W124" s="13"/>
      <c r="X124" s="14"/>
      <c r="Y124" s="13"/>
      <c r="Z124" s="15"/>
    </row>
    <row r="125" spans="1:26" ht="110.25" x14ac:dyDescent="0.2">
      <c r="A125" s="9">
        <v>123</v>
      </c>
      <c r="B125" s="10" t="s">
        <v>439</v>
      </c>
      <c r="C125" s="10" t="s">
        <v>511</v>
      </c>
      <c r="D125" s="11" t="s">
        <v>520</v>
      </c>
      <c r="E125" s="11" t="s">
        <v>521</v>
      </c>
      <c r="F125" s="11" t="s">
        <v>522</v>
      </c>
      <c r="G125" s="10" t="s">
        <v>119</v>
      </c>
      <c r="H125" s="9" t="s">
        <v>43</v>
      </c>
      <c r="I125" s="9"/>
      <c r="J125" s="10" t="s">
        <v>44</v>
      </c>
      <c r="K125" s="10" t="s">
        <v>139</v>
      </c>
      <c r="L125" s="12">
        <v>2000</v>
      </c>
      <c r="M125" s="9">
        <v>1</v>
      </c>
      <c r="N125" s="9" t="s">
        <v>420</v>
      </c>
      <c r="O125" s="9" t="s">
        <v>258</v>
      </c>
      <c r="P125" s="9" t="str">
        <f t="shared" si="3"/>
        <v>Baixo</v>
      </c>
      <c r="Q125" s="10" t="s">
        <v>518</v>
      </c>
      <c r="R125" s="10" t="s">
        <v>519</v>
      </c>
      <c r="S125" s="10" t="s">
        <v>68</v>
      </c>
      <c r="T125" s="10"/>
      <c r="U125" s="21"/>
      <c r="V125" s="21"/>
      <c r="W125" s="21"/>
      <c r="X125" s="22"/>
      <c r="Y125" s="21"/>
      <c r="Z125" s="23"/>
    </row>
    <row r="126" spans="1:26" ht="47.25" x14ac:dyDescent="0.2">
      <c r="A126" s="16">
        <v>121</v>
      </c>
      <c r="B126" s="17" t="s">
        <v>439</v>
      </c>
      <c r="C126" s="18" t="s">
        <v>440</v>
      </c>
      <c r="D126" s="19" t="s">
        <v>523</v>
      </c>
      <c r="E126" s="19" t="s">
        <v>524</v>
      </c>
      <c r="F126" s="19" t="s">
        <v>525</v>
      </c>
      <c r="G126" s="18" t="s">
        <v>119</v>
      </c>
      <c r="H126" s="16" t="s">
        <v>43</v>
      </c>
      <c r="I126" s="16"/>
      <c r="J126" s="18" t="s">
        <v>44</v>
      </c>
      <c r="K126" s="18" t="s">
        <v>33</v>
      </c>
      <c r="L126" s="20">
        <v>20000</v>
      </c>
      <c r="M126" s="16">
        <v>1</v>
      </c>
      <c r="N126" s="16" t="s">
        <v>420</v>
      </c>
      <c r="O126" s="16" t="s">
        <v>258</v>
      </c>
      <c r="P126" s="16" t="str">
        <f t="shared" si="3"/>
        <v>Baixo</v>
      </c>
      <c r="Q126" s="18" t="s">
        <v>55</v>
      </c>
      <c r="R126" s="18" t="s">
        <v>56</v>
      </c>
      <c r="S126" s="18" t="s">
        <v>68</v>
      </c>
      <c r="T126" s="18"/>
      <c r="U126" s="13"/>
      <c r="V126" s="13"/>
      <c r="W126" s="13"/>
      <c r="X126" s="14"/>
      <c r="Y126" s="13"/>
      <c r="Z126" s="15"/>
    </row>
    <row r="127" spans="1:26" ht="110.25" x14ac:dyDescent="0.2">
      <c r="A127" s="9">
        <v>119</v>
      </c>
      <c r="B127" s="10" t="s">
        <v>439</v>
      </c>
      <c r="C127" s="10" t="s">
        <v>511</v>
      </c>
      <c r="D127" s="11" t="s">
        <v>526</v>
      </c>
      <c r="E127" s="11" t="s">
        <v>527</v>
      </c>
      <c r="F127" s="11" t="s">
        <v>528</v>
      </c>
      <c r="G127" s="10" t="s">
        <v>119</v>
      </c>
      <c r="H127" s="9" t="s">
        <v>43</v>
      </c>
      <c r="I127" s="9"/>
      <c r="J127" s="10" t="s">
        <v>44</v>
      </c>
      <c r="K127" s="10" t="s">
        <v>33</v>
      </c>
      <c r="L127" s="12">
        <v>220000</v>
      </c>
      <c r="M127" s="9"/>
      <c r="N127" s="9" t="s">
        <v>420</v>
      </c>
      <c r="O127" s="9" t="s">
        <v>258</v>
      </c>
      <c r="P127" s="9" t="str">
        <f t="shared" si="3"/>
        <v>Médio</v>
      </c>
      <c r="Q127" s="10" t="s">
        <v>217</v>
      </c>
      <c r="R127" s="10" t="s">
        <v>529</v>
      </c>
      <c r="S127" s="10" t="s">
        <v>68</v>
      </c>
      <c r="T127" s="10"/>
      <c r="U127" s="21"/>
      <c r="V127" s="21"/>
      <c r="W127" s="21"/>
      <c r="X127" s="22"/>
      <c r="Y127" s="21"/>
      <c r="Z127" s="23"/>
    </row>
    <row r="128" spans="1:26" ht="63" x14ac:dyDescent="0.2">
      <c r="A128" s="16">
        <v>127</v>
      </c>
      <c r="B128" s="17" t="s">
        <v>122</v>
      </c>
      <c r="C128" s="18"/>
      <c r="D128" s="19" t="s">
        <v>530</v>
      </c>
      <c r="E128" s="19" t="s">
        <v>531</v>
      </c>
      <c r="F128" s="19" t="s">
        <v>174</v>
      </c>
      <c r="G128" s="18" t="s">
        <v>89</v>
      </c>
      <c r="H128" s="16" t="s">
        <v>423</v>
      </c>
      <c r="I128" s="16" t="s">
        <v>532</v>
      </c>
      <c r="J128" s="18" t="s">
        <v>32</v>
      </c>
      <c r="K128" s="18" t="s">
        <v>45</v>
      </c>
      <c r="L128" s="20">
        <v>6500</v>
      </c>
      <c r="M128" s="16"/>
      <c r="N128" s="16" t="s">
        <v>533</v>
      </c>
      <c r="O128" s="16" t="s">
        <v>258</v>
      </c>
      <c r="P128" s="16" t="str">
        <f t="shared" si="3"/>
        <v>Baixo</v>
      </c>
      <c r="Q128" s="18" t="s">
        <v>175</v>
      </c>
      <c r="R128" s="18" t="s">
        <v>56</v>
      </c>
      <c r="S128" s="18" t="s">
        <v>121</v>
      </c>
      <c r="T128" s="18" t="s">
        <v>58</v>
      </c>
      <c r="U128" s="13"/>
      <c r="V128" s="13"/>
      <c r="W128" s="13"/>
      <c r="X128" s="14"/>
      <c r="Y128" s="13"/>
      <c r="Z128" s="15"/>
    </row>
    <row r="129" spans="1:26" ht="78.75" x14ac:dyDescent="0.2">
      <c r="A129" s="9">
        <v>128</v>
      </c>
      <c r="B129" s="10" t="s">
        <v>59</v>
      </c>
      <c r="C129" s="10" t="s">
        <v>176</v>
      </c>
      <c r="D129" s="11" t="s">
        <v>534</v>
      </c>
      <c r="E129" s="11"/>
      <c r="F129" s="11" t="s">
        <v>535</v>
      </c>
      <c r="G129" s="10" t="s">
        <v>42</v>
      </c>
      <c r="H129" s="9" t="s">
        <v>43</v>
      </c>
      <c r="I129" s="9"/>
      <c r="J129" s="10" t="s">
        <v>44</v>
      </c>
      <c r="K129" s="10" t="s">
        <v>45</v>
      </c>
      <c r="L129" s="12">
        <v>0</v>
      </c>
      <c r="M129" s="9">
        <v>1</v>
      </c>
      <c r="N129" s="9" t="s">
        <v>533</v>
      </c>
      <c r="O129" s="9" t="s">
        <v>258</v>
      </c>
      <c r="P129" s="9" t="str">
        <f t="shared" si="3"/>
        <v>Baixo</v>
      </c>
      <c r="Q129" s="10" t="s">
        <v>83</v>
      </c>
      <c r="R129" s="10" t="s">
        <v>184</v>
      </c>
      <c r="S129" s="10" t="s">
        <v>68</v>
      </c>
      <c r="T129" s="10"/>
      <c r="U129" s="21"/>
      <c r="V129" s="21"/>
      <c r="W129" s="21"/>
      <c r="X129" s="22"/>
      <c r="Y129" s="21"/>
      <c r="Z129" s="23"/>
    </row>
    <row r="130" spans="1:26" ht="94.5" x14ac:dyDescent="0.2">
      <c r="A130" s="16">
        <v>126</v>
      </c>
      <c r="B130" s="17" t="s">
        <v>39</v>
      </c>
      <c r="C130" s="18" t="s">
        <v>76</v>
      </c>
      <c r="D130" s="19" t="s">
        <v>536</v>
      </c>
      <c r="E130" s="19" t="s">
        <v>537</v>
      </c>
      <c r="F130" s="19" t="s">
        <v>538</v>
      </c>
      <c r="G130" s="18" t="s">
        <v>89</v>
      </c>
      <c r="H130" s="16" t="s">
        <v>97</v>
      </c>
      <c r="I130" s="16" t="s">
        <v>539</v>
      </c>
      <c r="J130" s="18" t="s">
        <v>32</v>
      </c>
      <c r="K130" s="18" t="s">
        <v>45</v>
      </c>
      <c r="L130" s="20">
        <v>183295.56</v>
      </c>
      <c r="M130" s="16"/>
      <c r="N130" s="16" t="s">
        <v>533</v>
      </c>
      <c r="O130" s="16" t="s">
        <v>258</v>
      </c>
      <c r="P130" s="16" t="str">
        <f t="shared" si="3"/>
        <v>Médio</v>
      </c>
      <c r="Q130" s="18" t="s">
        <v>83</v>
      </c>
      <c r="R130" s="18" t="s">
        <v>84</v>
      </c>
      <c r="S130" s="18" t="s">
        <v>68</v>
      </c>
      <c r="T130" s="18"/>
      <c r="U130" s="13"/>
      <c r="V130" s="13"/>
      <c r="W130" s="13"/>
      <c r="X130" s="14"/>
      <c r="Y130" s="13"/>
      <c r="Z130" s="15"/>
    </row>
    <row r="131" spans="1:26" ht="78.75" x14ac:dyDescent="0.2">
      <c r="A131" s="9">
        <v>129</v>
      </c>
      <c r="B131" s="10" t="s">
        <v>39</v>
      </c>
      <c r="C131" s="10"/>
      <c r="D131" s="11" t="s">
        <v>540</v>
      </c>
      <c r="E131" s="11"/>
      <c r="F131" s="11" t="s">
        <v>541</v>
      </c>
      <c r="G131" s="10" t="s">
        <v>64</v>
      </c>
      <c r="H131" s="9" t="s">
        <v>542</v>
      </c>
      <c r="I131" s="9" t="s">
        <v>543</v>
      </c>
      <c r="J131" s="10" t="s">
        <v>99</v>
      </c>
      <c r="K131" s="10" t="s">
        <v>45</v>
      </c>
      <c r="L131" s="12">
        <v>225000</v>
      </c>
      <c r="M131" s="9">
        <v>1</v>
      </c>
      <c r="N131" s="9" t="s">
        <v>544</v>
      </c>
      <c r="O131" s="9" t="s">
        <v>258</v>
      </c>
      <c r="P131" s="9" t="str">
        <f t="shared" si="3"/>
        <v>Médio</v>
      </c>
      <c r="Q131" s="10" t="s">
        <v>35</v>
      </c>
      <c r="R131" s="10" t="s">
        <v>113</v>
      </c>
      <c r="S131" s="10" t="s">
        <v>37</v>
      </c>
      <c r="T131" s="10" t="s">
        <v>114</v>
      </c>
      <c r="U131" s="13"/>
      <c r="V131" s="13"/>
      <c r="W131" s="13"/>
      <c r="X131" s="14"/>
      <c r="Y131" s="13"/>
      <c r="Z131" s="15"/>
    </row>
    <row r="132" spans="1:26" ht="204.75" x14ac:dyDescent="0.2">
      <c r="A132" s="16">
        <v>130</v>
      </c>
      <c r="B132" s="17" t="s">
        <v>39</v>
      </c>
      <c r="C132" s="18" t="s">
        <v>162</v>
      </c>
      <c r="D132" s="19" t="s">
        <v>545</v>
      </c>
      <c r="E132" s="19" t="s">
        <v>546</v>
      </c>
      <c r="F132" s="19" t="s">
        <v>547</v>
      </c>
      <c r="G132" s="18" t="s">
        <v>89</v>
      </c>
      <c r="H132" s="16" t="s">
        <v>548</v>
      </c>
      <c r="I132" s="16" t="s">
        <v>549</v>
      </c>
      <c r="J132" s="18" t="s">
        <v>32</v>
      </c>
      <c r="K132" s="18" t="s">
        <v>82</v>
      </c>
      <c r="L132" s="20">
        <v>16260000</v>
      </c>
      <c r="M132" s="16">
        <v>1</v>
      </c>
      <c r="N132" s="16" t="s">
        <v>550</v>
      </c>
      <c r="O132" s="16" t="s">
        <v>258</v>
      </c>
      <c r="P132" s="16" t="str">
        <f t="shared" si="3"/>
        <v>Alto</v>
      </c>
      <c r="Q132" s="18" t="s">
        <v>83</v>
      </c>
      <c r="R132" s="18"/>
      <c r="S132" s="18" t="s">
        <v>49</v>
      </c>
      <c r="T132" s="18" t="s">
        <v>166</v>
      </c>
      <c r="U132" s="13"/>
      <c r="V132" s="13"/>
      <c r="W132" s="13"/>
      <c r="X132" s="14"/>
      <c r="Y132" s="13"/>
      <c r="Z132" s="15"/>
    </row>
    <row r="133" spans="1:26" ht="63" x14ac:dyDescent="0.2">
      <c r="A133" s="9">
        <v>131</v>
      </c>
      <c r="B133" s="10" t="s">
        <v>205</v>
      </c>
      <c r="C133" s="10" t="s">
        <v>309</v>
      </c>
      <c r="D133" s="11" t="s">
        <v>551</v>
      </c>
      <c r="E133" s="11" t="s">
        <v>552</v>
      </c>
      <c r="F133" s="11" t="s">
        <v>553</v>
      </c>
      <c r="G133" s="10" t="s">
        <v>43</v>
      </c>
      <c r="H133" s="9"/>
      <c r="I133" s="9"/>
      <c r="J133" s="10" t="s">
        <v>44</v>
      </c>
      <c r="K133" s="10" t="s">
        <v>45</v>
      </c>
      <c r="L133" s="12">
        <v>10000</v>
      </c>
      <c r="M133" s="9"/>
      <c r="N133" s="9" t="s">
        <v>544</v>
      </c>
      <c r="O133" s="9" t="s">
        <v>420</v>
      </c>
      <c r="P133" s="9" t="str">
        <f t="shared" si="3"/>
        <v>Baixo</v>
      </c>
      <c r="Q133" s="10" t="s">
        <v>35</v>
      </c>
      <c r="R133" s="10" t="s">
        <v>184</v>
      </c>
      <c r="S133" s="10" t="s">
        <v>68</v>
      </c>
      <c r="T133" s="10"/>
      <c r="U133" s="26"/>
      <c r="V133" s="26"/>
      <c r="W133" s="26"/>
      <c r="X133" s="27"/>
      <c r="Y133" s="26"/>
      <c r="Z133" s="28"/>
    </row>
    <row r="134" spans="1:26" ht="63" x14ac:dyDescent="0.2">
      <c r="A134" s="16">
        <v>132</v>
      </c>
      <c r="B134" s="17" t="s">
        <v>205</v>
      </c>
      <c r="C134" s="18" t="s">
        <v>309</v>
      </c>
      <c r="D134" s="19" t="s">
        <v>554</v>
      </c>
      <c r="E134" s="19" t="s">
        <v>555</v>
      </c>
      <c r="F134" s="19" t="s">
        <v>556</v>
      </c>
      <c r="G134" s="18" t="s">
        <v>89</v>
      </c>
      <c r="H134" s="16" t="s">
        <v>548</v>
      </c>
      <c r="I134" s="16" t="s">
        <v>557</v>
      </c>
      <c r="J134" s="18" t="s">
        <v>32</v>
      </c>
      <c r="K134" s="18" t="s">
        <v>45</v>
      </c>
      <c r="L134" s="20">
        <v>120000</v>
      </c>
      <c r="M134" s="16">
        <v>1</v>
      </c>
      <c r="N134" s="16" t="s">
        <v>550</v>
      </c>
      <c r="O134" s="16" t="s">
        <v>425</v>
      </c>
      <c r="P134" s="16" t="str">
        <f t="shared" si="3"/>
        <v>Médio</v>
      </c>
      <c r="Q134" s="18" t="s">
        <v>83</v>
      </c>
      <c r="R134" s="18" t="s">
        <v>84</v>
      </c>
      <c r="S134" s="18" t="s">
        <v>558</v>
      </c>
      <c r="T134" s="18"/>
      <c r="U134" s="21"/>
      <c r="V134" s="21"/>
      <c r="W134" s="21"/>
      <c r="X134" s="22"/>
      <c r="Y134" s="21"/>
      <c r="Z134" s="23"/>
    </row>
    <row r="135" spans="1:26" ht="13.5" customHeight="1" x14ac:dyDescent="0.2">
      <c r="A135" t="s">
        <v>559</v>
      </c>
    </row>
    <row r="136" spans="1:26" ht="13.5" customHeight="1" x14ac:dyDescent="0.2">
      <c r="A136" t="s">
        <v>560</v>
      </c>
    </row>
    <row r="137" spans="1:26" ht="13.5" customHeight="1" x14ac:dyDescent="0.2">
      <c r="A137" t="s">
        <v>561</v>
      </c>
    </row>
    <row r="138" spans="1:26" ht="13.5" customHeight="1" x14ac:dyDescent="0.2">
      <c r="A138" t="s">
        <v>562</v>
      </c>
    </row>
    <row r="139" spans="1:26" ht="13.5" customHeight="1" x14ac:dyDescent="0.2"/>
    <row r="140" spans="1:26" ht="13.5" customHeight="1" x14ac:dyDescent="0.2"/>
    <row r="141" spans="1:26" ht="13.5" customHeight="1" x14ac:dyDescent="0.2"/>
    <row r="142" spans="1:26" ht="13.5" customHeight="1" x14ac:dyDescent="0.2"/>
    <row r="143" spans="1:26" ht="13.5" customHeight="1" x14ac:dyDescent="0.2"/>
    <row r="144" spans="1:26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</sheetData>
  <autoFilter ref="A2:Z134" xr:uid="{00000000-0009-0000-0000-000000000000}"/>
  <mergeCells count="1">
    <mergeCell ref="A1:T1"/>
  </mergeCells>
  <hyperlinks>
    <hyperlink ref="Q2" r:id="rId1" xr:uid="{00000000-0004-0000-0000-000000000000}"/>
    <hyperlink ref="R2" r:id="rId2" xr:uid="{00000000-0004-0000-0000-000001000000}"/>
    <hyperlink ref="S2" r:id="rId3" xr:uid="{00000000-0004-0000-0000-000002000000}"/>
    <hyperlink ref="T2" r:id="rId4" xr:uid="{00000000-0004-0000-0000-000003000000}"/>
  </hyperlinks>
  <pageMargins left="0.51180555555555596" right="0.51180555555555596" top="0.78749999999999998" bottom="0.78749999999999998" header="0.511811023622047" footer="0.511811023622047"/>
  <pageSetup paperSize="9" scale="37" fitToHeight="0" orientation="landscape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39575-5321-465E-B2EF-64525D4B058E}">
  <sheetPr>
    <pageSetUpPr fitToPage="1"/>
  </sheetPr>
  <dimension ref="A1:Z981"/>
  <sheetViews>
    <sheetView tabSelected="1" zoomScale="85" zoomScaleNormal="85" zoomScalePageLayoutView="70" workbookViewId="0">
      <pane ySplit="2" topLeftCell="A3" activePane="bottomLeft" state="frozen"/>
      <selection pane="bottomLeft" activeCell="C137" sqref="C137"/>
    </sheetView>
  </sheetViews>
  <sheetFormatPr defaultColWidth="8.7109375" defaultRowHeight="12.75" x14ac:dyDescent="0.2"/>
  <cols>
    <col min="1" max="1" width="8" customWidth="1"/>
    <col min="2" max="2" width="21.42578125" customWidth="1"/>
    <col min="3" max="3" width="27.7109375" customWidth="1"/>
    <col min="4" max="4" width="39.28515625" customWidth="1"/>
    <col min="5" max="5" width="35.5703125" customWidth="1"/>
    <col min="6" max="6" width="65.28515625" customWidth="1"/>
    <col min="7" max="7" width="17.5703125" hidden="1" customWidth="1"/>
    <col min="8" max="8" width="21.42578125" hidden="1" customWidth="1"/>
    <col min="9" max="9" width="17.5703125" hidden="1" customWidth="1"/>
    <col min="10" max="10" width="23.140625" hidden="1" customWidth="1"/>
    <col min="11" max="11" width="19.7109375" customWidth="1"/>
    <col min="12" max="12" width="26" customWidth="1"/>
    <col min="13" max="13" width="10.42578125" customWidth="1"/>
    <col min="14" max="14" width="20.28515625" customWidth="1"/>
    <col min="15" max="15" width="18" customWidth="1"/>
    <col min="16" max="16" width="14" customWidth="1"/>
    <col min="17" max="17" width="23" customWidth="1"/>
    <col min="18" max="18" width="20.42578125" customWidth="1"/>
    <col min="19" max="19" width="12.42578125" customWidth="1"/>
    <col min="20" max="20" width="12" customWidth="1"/>
    <col min="21" max="21" width="19.42578125" hidden="1" customWidth="1"/>
    <col min="22" max="23" width="13.28515625" hidden="1" customWidth="1"/>
    <col min="24" max="24" width="15" hidden="1" customWidth="1"/>
    <col min="25" max="25" width="11.7109375" hidden="1" customWidth="1"/>
    <col min="26" max="26" width="14.42578125" hidden="1" customWidth="1"/>
    <col min="27" max="1025" width="12.7109375" customWidth="1"/>
  </cols>
  <sheetData>
    <row r="1" spans="1:26" ht="136.5" customHeight="1" x14ac:dyDescent="0.2">
      <c r="A1" s="33" t="s">
        <v>564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6" ht="126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563</v>
      </c>
      <c r="Q2" s="3" t="s">
        <v>15</v>
      </c>
      <c r="R2" s="3" t="s">
        <v>16</v>
      </c>
      <c r="S2" s="3" t="s">
        <v>17</v>
      </c>
      <c r="T2" s="3" t="s">
        <v>18</v>
      </c>
      <c r="U2" s="4" t="s">
        <v>19</v>
      </c>
      <c r="V2" s="4" t="s">
        <v>20</v>
      </c>
      <c r="W2" s="5" t="s">
        <v>21</v>
      </c>
      <c r="X2" s="6" t="s">
        <v>22</v>
      </c>
      <c r="Y2" s="7" t="s">
        <v>23</v>
      </c>
      <c r="Z2" s="8" t="s">
        <v>24</v>
      </c>
    </row>
    <row r="3" spans="1:26" ht="110.25" x14ac:dyDescent="0.2">
      <c r="A3" s="9">
        <v>1</v>
      </c>
      <c r="B3" s="10" t="s">
        <v>25</v>
      </c>
      <c r="C3" s="10" t="s">
        <v>26</v>
      </c>
      <c r="D3" s="11" t="s">
        <v>27</v>
      </c>
      <c r="E3" s="11"/>
      <c r="F3" s="11" t="s">
        <v>28</v>
      </c>
      <c r="G3" s="10" t="s">
        <v>29</v>
      </c>
      <c r="H3" s="9" t="s">
        <v>30</v>
      </c>
      <c r="I3" s="9" t="s">
        <v>31</v>
      </c>
      <c r="J3" s="10" t="s">
        <v>32</v>
      </c>
      <c r="K3" s="10" t="s">
        <v>33</v>
      </c>
      <c r="L3" s="12">
        <v>328344</v>
      </c>
      <c r="M3" s="9">
        <v>1</v>
      </c>
      <c r="N3" s="9" t="s">
        <v>34</v>
      </c>
      <c r="O3" s="9" t="s">
        <v>34</v>
      </c>
      <c r="P3" s="9" t="str">
        <f>IF(L3&gt;1198120.4,"Alto",(IF((L3&lt;=119812),"Baixo","Médio")))</f>
        <v>Médio</v>
      </c>
      <c r="Q3" s="10" t="s">
        <v>35</v>
      </c>
      <c r="R3" s="10" t="s">
        <v>36</v>
      </c>
      <c r="S3" s="10" t="s">
        <v>37</v>
      </c>
      <c r="T3" s="10" t="s">
        <v>38</v>
      </c>
      <c r="U3" s="13"/>
      <c r="V3" s="13"/>
      <c r="W3" s="13"/>
      <c r="X3" s="14"/>
      <c r="Y3" s="13"/>
      <c r="Z3" s="15"/>
    </row>
    <row r="4" spans="1:26" ht="78.75" x14ac:dyDescent="0.2">
      <c r="A4" s="16">
        <v>2</v>
      </c>
      <c r="B4" s="17" t="s">
        <v>39</v>
      </c>
      <c r="C4" s="18"/>
      <c r="D4" s="19" t="s">
        <v>40</v>
      </c>
      <c r="E4" s="19"/>
      <c r="F4" s="19" t="s">
        <v>41</v>
      </c>
      <c r="G4" s="18" t="s">
        <v>42</v>
      </c>
      <c r="H4" s="16" t="s">
        <v>43</v>
      </c>
      <c r="I4" s="16"/>
      <c r="J4" s="18" t="s">
        <v>44</v>
      </c>
      <c r="K4" s="18" t="s">
        <v>45</v>
      </c>
      <c r="L4" s="20">
        <v>15000</v>
      </c>
      <c r="M4" s="16">
        <v>1</v>
      </c>
      <c r="N4" s="16" t="s">
        <v>46</v>
      </c>
      <c r="O4" s="16" t="s">
        <v>34</v>
      </c>
      <c r="P4" s="16" t="str">
        <f>IF(L4&gt;1198120.4,"Alto",(IF((L4&lt;=119812),"Baixo","Médio")))</f>
        <v>Baixo</v>
      </c>
      <c r="Q4" s="18" t="s">
        <v>47</v>
      </c>
      <c r="R4" s="18" t="s">
        <v>48</v>
      </c>
      <c r="S4" s="18" t="s">
        <v>49</v>
      </c>
      <c r="T4" s="18"/>
      <c r="U4" s="21"/>
      <c r="V4" s="21"/>
      <c r="W4" s="21"/>
      <c r="X4" s="22"/>
      <c r="Y4" s="21"/>
      <c r="Z4" s="23"/>
    </row>
    <row r="5" spans="1:26" ht="126" x14ac:dyDescent="0.2">
      <c r="A5" s="9">
        <v>3</v>
      </c>
      <c r="B5" s="10" t="s">
        <v>39</v>
      </c>
      <c r="C5" s="10" t="s">
        <v>50</v>
      </c>
      <c r="D5" s="11" t="s">
        <v>51</v>
      </c>
      <c r="E5" s="11" t="s">
        <v>52</v>
      </c>
      <c r="F5" s="11" t="s">
        <v>53</v>
      </c>
      <c r="G5" s="10" t="s">
        <v>42</v>
      </c>
      <c r="H5" s="9" t="s">
        <v>43</v>
      </c>
      <c r="I5" s="9"/>
      <c r="J5" s="10" t="s">
        <v>44</v>
      </c>
      <c r="K5" s="10" t="s">
        <v>45</v>
      </c>
      <c r="L5" s="12">
        <v>70000</v>
      </c>
      <c r="M5" s="9">
        <v>1</v>
      </c>
      <c r="N5" s="9" t="s">
        <v>54</v>
      </c>
      <c r="O5" s="9" t="s">
        <v>34</v>
      </c>
      <c r="P5" s="9" t="str">
        <f>IF(L5&gt;1198120.4,"Alto",(IF((L5&lt;=119812),"Baixo","Médio")))</f>
        <v>Baixo</v>
      </c>
      <c r="Q5" s="10" t="s">
        <v>55</v>
      </c>
      <c r="R5" s="10" t="s">
        <v>56</v>
      </c>
      <c r="S5" s="10" t="s">
        <v>57</v>
      </c>
      <c r="T5" s="10" t="s">
        <v>58</v>
      </c>
      <c r="U5" s="21">
        <v>45348</v>
      </c>
      <c r="V5" s="21">
        <v>45342</v>
      </c>
      <c r="W5" s="21"/>
      <c r="X5" s="22"/>
      <c r="Y5" s="21"/>
      <c r="Z5" s="23"/>
    </row>
    <row r="6" spans="1:26" ht="141.75" x14ac:dyDescent="0.2">
      <c r="A6" s="16">
        <v>4</v>
      </c>
      <c r="B6" s="17" t="s">
        <v>59</v>
      </c>
      <c r="C6" s="18" t="s">
        <v>60</v>
      </c>
      <c r="D6" s="19" t="s">
        <v>61</v>
      </c>
      <c r="E6" s="19" t="s">
        <v>62</v>
      </c>
      <c r="F6" s="19" t="s">
        <v>63</v>
      </c>
      <c r="G6" s="18" t="s">
        <v>64</v>
      </c>
      <c r="H6" s="16" t="s">
        <v>65</v>
      </c>
      <c r="I6" s="16"/>
      <c r="J6" s="18" t="s">
        <v>44</v>
      </c>
      <c r="K6" s="18" t="s">
        <v>33</v>
      </c>
      <c r="L6" s="20">
        <v>8900</v>
      </c>
      <c r="M6" s="16">
        <v>1</v>
      </c>
      <c r="N6" s="16" t="s">
        <v>54</v>
      </c>
      <c r="O6" s="16" t="s">
        <v>34</v>
      </c>
      <c r="P6" s="16" t="str">
        <f>IF(L6&gt;1198120.4,"Alto",(IF((L6&lt;=119812),"Baixo","Médio")))</f>
        <v>Baixo</v>
      </c>
      <c r="Q6" s="18" t="s">
        <v>66</v>
      </c>
      <c r="R6" s="18" t="s">
        <v>67</v>
      </c>
      <c r="S6" s="18" t="s">
        <v>68</v>
      </c>
      <c r="T6" s="18" t="s">
        <v>69</v>
      </c>
      <c r="U6" s="21">
        <v>45338</v>
      </c>
      <c r="V6" s="21">
        <v>45329</v>
      </c>
      <c r="W6" s="21"/>
      <c r="X6" s="22" t="s">
        <v>70</v>
      </c>
      <c r="Y6" s="21">
        <v>45329</v>
      </c>
      <c r="Z6" s="23"/>
    </row>
    <row r="7" spans="1:26" ht="78.75" x14ac:dyDescent="0.2">
      <c r="A7" s="9">
        <v>5</v>
      </c>
      <c r="B7" s="10" t="s">
        <v>39</v>
      </c>
      <c r="C7" s="10" t="s">
        <v>71</v>
      </c>
      <c r="D7" s="11" t="s">
        <v>72</v>
      </c>
      <c r="E7" s="11"/>
      <c r="F7" s="11" t="s">
        <v>73</v>
      </c>
      <c r="G7" s="10" t="s">
        <v>42</v>
      </c>
      <c r="H7" s="9" t="s">
        <v>43</v>
      </c>
      <c r="I7" s="9"/>
      <c r="J7" s="10" t="s">
        <v>44</v>
      </c>
      <c r="K7" s="10" t="s">
        <v>74</v>
      </c>
      <c r="L7" s="12">
        <v>11900000</v>
      </c>
      <c r="M7" s="9"/>
      <c r="N7" s="9" t="s">
        <v>75</v>
      </c>
      <c r="O7" s="9" t="s">
        <v>34</v>
      </c>
      <c r="P7" s="9" t="str">
        <f>IF(L7&gt;1198120.4,"Alto",(IF((L7&lt;=119812),"Baixo","Médio")))</f>
        <v>Alto</v>
      </c>
      <c r="Q7" s="10" t="s">
        <v>47</v>
      </c>
      <c r="R7" s="10" t="s">
        <v>48</v>
      </c>
      <c r="S7" s="10" t="s">
        <v>49</v>
      </c>
      <c r="T7" s="10"/>
      <c r="U7" s="13"/>
      <c r="V7" s="13"/>
      <c r="W7" s="13"/>
      <c r="X7" s="14"/>
      <c r="Y7" s="13"/>
      <c r="Z7" s="15"/>
    </row>
    <row r="8" spans="1:26" ht="78.75" x14ac:dyDescent="0.2">
      <c r="A8" s="16">
        <v>6</v>
      </c>
      <c r="B8" s="17" t="s">
        <v>39</v>
      </c>
      <c r="C8" s="18" t="s">
        <v>76</v>
      </c>
      <c r="D8" s="19" t="s">
        <v>77</v>
      </c>
      <c r="E8" s="19" t="s">
        <v>78</v>
      </c>
      <c r="F8" s="19" t="s">
        <v>79</v>
      </c>
      <c r="G8" s="18" t="s">
        <v>64</v>
      </c>
      <c r="H8" s="16" t="s">
        <v>80</v>
      </c>
      <c r="I8" s="16" t="s">
        <v>81</v>
      </c>
      <c r="J8" s="18" t="s">
        <v>44</v>
      </c>
      <c r="K8" s="18" t="s">
        <v>82</v>
      </c>
      <c r="L8" s="20">
        <v>1244131.68</v>
      </c>
      <c r="M8" s="16"/>
      <c r="N8" s="16" t="s">
        <v>75</v>
      </c>
      <c r="O8" s="16" t="s">
        <v>34</v>
      </c>
      <c r="P8" s="16" t="str">
        <f>IF(L8&gt;1198120.4,"Alto",(IF((L8&lt;=119812),"Baixo","Médio")))</f>
        <v>Alto</v>
      </c>
      <c r="Q8" s="18" t="s">
        <v>83</v>
      </c>
      <c r="R8" s="18" t="s">
        <v>84</v>
      </c>
      <c r="S8" s="18" t="s">
        <v>85</v>
      </c>
      <c r="T8" s="18"/>
      <c r="U8" s="21"/>
      <c r="V8" s="21"/>
      <c r="W8" s="21"/>
      <c r="X8" s="22"/>
      <c r="Y8" s="21"/>
      <c r="Z8" s="23"/>
    </row>
    <row r="9" spans="1:26" ht="78.75" x14ac:dyDescent="0.2">
      <c r="A9" s="9">
        <v>7</v>
      </c>
      <c r="B9" s="10" t="s">
        <v>39</v>
      </c>
      <c r="C9" s="10" t="s">
        <v>76</v>
      </c>
      <c r="D9" s="11" t="s">
        <v>86</v>
      </c>
      <c r="E9" s="11" t="s">
        <v>87</v>
      </c>
      <c r="F9" s="11" t="s">
        <v>88</v>
      </c>
      <c r="G9" s="10" t="s">
        <v>89</v>
      </c>
      <c r="H9" s="9" t="s">
        <v>80</v>
      </c>
      <c r="I9" s="9" t="s">
        <v>90</v>
      </c>
      <c r="J9" s="10" t="s">
        <v>32</v>
      </c>
      <c r="K9" s="10" t="s">
        <v>45</v>
      </c>
      <c r="L9" s="12">
        <v>96000</v>
      </c>
      <c r="M9" s="9"/>
      <c r="N9" s="9" t="s">
        <v>75</v>
      </c>
      <c r="O9" s="9" t="s">
        <v>34</v>
      </c>
      <c r="P9" s="9" t="str">
        <f>IF(L9&gt;1198120.4,"Alto",(IF((L9&lt;=119812),"Baixo","Médio")))</f>
        <v>Baixo</v>
      </c>
      <c r="Q9" s="10" t="s">
        <v>83</v>
      </c>
      <c r="R9" s="10" t="s">
        <v>84</v>
      </c>
      <c r="S9" s="10" t="s">
        <v>68</v>
      </c>
      <c r="T9" s="10"/>
      <c r="U9" s="13"/>
      <c r="V9" s="13"/>
      <c r="W9" s="13"/>
      <c r="X9" s="14"/>
      <c r="Y9" s="13"/>
      <c r="Z9" s="15"/>
    </row>
    <row r="10" spans="1:26" ht="78.75" x14ac:dyDescent="0.2">
      <c r="A10" s="16">
        <v>8</v>
      </c>
      <c r="B10" s="17" t="s">
        <v>39</v>
      </c>
      <c r="C10" s="18" t="s">
        <v>76</v>
      </c>
      <c r="D10" s="19" t="s">
        <v>91</v>
      </c>
      <c r="E10" s="19" t="s">
        <v>92</v>
      </c>
      <c r="F10" s="19" t="s">
        <v>93</v>
      </c>
      <c r="G10" s="18" t="s">
        <v>89</v>
      </c>
      <c r="H10" s="16" t="s">
        <v>80</v>
      </c>
      <c r="I10" s="16" t="s">
        <v>94</v>
      </c>
      <c r="J10" s="18" t="s">
        <v>32</v>
      </c>
      <c r="K10" s="18" t="s">
        <v>45</v>
      </c>
      <c r="L10" s="20">
        <v>38276.9</v>
      </c>
      <c r="M10" s="16"/>
      <c r="N10" s="16" t="s">
        <v>75</v>
      </c>
      <c r="O10" s="16" t="s">
        <v>34</v>
      </c>
      <c r="P10" s="16" t="str">
        <f>IF(L10&gt;1198120.4,"Alto",(IF((L10&lt;=119812),"Baixo","Médio")))</f>
        <v>Baixo</v>
      </c>
      <c r="Q10" s="18" t="s">
        <v>83</v>
      </c>
      <c r="R10" s="18" t="s">
        <v>84</v>
      </c>
      <c r="S10" s="18" t="s">
        <v>85</v>
      </c>
      <c r="T10" s="18"/>
      <c r="U10" s="13"/>
      <c r="V10" s="13"/>
      <c r="W10" s="13"/>
      <c r="X10" s="14"/>
      <c r="Y10" s="13"/>
      <c r="Z10" s="15"/>
    </row>
    <row r="11" spans="1:26" ht="78.75" x14ac:dyDescent="0.2">
      <c r="A11" s="9">
        <v>9</v>
      </c>
      <c r="B11" s="10" t="s">
        <v>39</v>
      </c>
      <c r="C11" s="10"/>
      <c r="D11" s="11" t="s">
        <v>95</v>
      </c>
      <c r="E11" s="11" t="s">
        <v>96</v>
      </c>
      <c r="F11" s="11" t="s">
        <v>96</v>
      </c>
      <c r="G11" s="10" t="s">
        <v>29</v>
      </c>
      <c r="H11" s="9" t="s">
        <v>97</v>
      </c>
      <c r="I11" s="9" t="s">
        <v>98</v>
      </c>
      <c r="J11" s="10" t="s">
        <v>99</v>
      </c>
      <c r="K11" s="10" t="s">
        <v>45</v>
      </c>
      <c r="L11" s="12">
        <v>61265</v>
      </c>
      <c r="M11" s="9">
        <v>61</v>
      </c>
      <c r="N11" s="9" t="s">
        <v>75</v>
      </c>
      <c r="O11" s="9" t="s">
        <v>34</v>
      </c>
      <c r="P11" s="9" t="str">
        <f>IF(L11&gt;1198120.4,"Alto",(IF((L11&lt;=119812),"Baixo","Médio")))</f>
        <v>Baixo</v>
      </c>
      <c r="Q11" s="10" t="s">
        <v>83</v>
      </c>
      <c r="R11" s="10" t="s">
        <v>84</v>
      </c>
      <c r="S11" s="10" t="s">
        <v>85</v>
      </c>
      <c r="T11" s="10"/>
      <c r="U11" s="13">
        <v>45293</v>
      </c>
      <c r="V11" s="13">
        <v>45253</v>
      </c>
      <c r="W11" s="13"/>
      <c r="X11" s="14" t="s">
        <v>70</v>
      </c>
      <c r="Y11" s="13">
        <v>45292</v>
      </c>
      <c r="Z11" s="15"/>
    </row>
    <row r="12" spans="1:26" ht="110.25" x14ac:dyDescent="0.2">
      <c r="A12" s="16">
        <v>10</v>
      </c>
      <c r="B12" s="17" t="s">
        <v>39</v>
      </c>
      <c r="C12" s="18" t="s">
        <v>76</v>
      </c>
      <c r="D12" s="19" t="s">
        <v>100</v>
      </c>
      <c r="E12" s="19" t="s">
        <v>101</v>
      </c>
      <c r="F12" s="19" t="s">
        <v>79</v>
      </c>
      <c r="G12" s="18" t="s">
        <v>89</v>
      </c>
      <c r="H12" s="16" t="s">
        <v>102</v>
      </c>
      <c r="I12" s="16" t="s">
        <v>103</v>
      </c>
      <c r="J12" s="18" t="s">
        <v>32</v>
      </c>
      <c r="K12" s="18" t="s">
        <v>82</v>
      </c>
      <c r="L12" s="20">
        <v>1439992.92</v>
      </c>
      <c r="M12" s="16"/>
      <c r="N12" s="16" t="s">
        <v>104</v>
      </c>
      <c r="O12" s="16" t="s">
        <v>34</v>
      </c>
      <c r="P12" s="16" t="str">
        <f>IF(L12&gt;1198120.4,"Alto",(IF((L12&lt;=119812),"Baixo","Médio")))</f>
        <v>Alto</v>
      </c>
      <c r="Q12" s="18" t="s">
        <v>83</v>
      </c>
      <c r="R12" s="18" t="s">
        <v>84</v>
      </c>
      <c r="S12" s="18" t="s">
        <v>85</v>
      </c>
      <c r="T12" s="18"/>
      <c r="U12" s="13"/>
      <c r="V12" s="13"/>
      <c r="W12" s="13"/>
      <c r="X12" s="14"/>
      <c r="Y12" s="13"/>
      <c r="Z12" s="15"/>
    </row>
    <row r="13" spans="1:26" ht="78.75" x14ac:dyDescent="0.2">
      <c r="A13" s="9">
        <v>11</v>
      </c>
      <c r="B13" s="10" t="s">
        <v>39</v>
      </c>
      <c r="C13" s="10" t="s">
        <v>76</v>
      </c>
      <c r="D13" s="11" t="s">
        <v>91</v>
      </c>
      <c r="E13" s="11" t="s">
        <v>105</v>
      </c>
      <c r="F13" s="11" t="s">
        <v>106</v>
      </c>
      <c r="G13" s="10" t="s">
        <v>89</v>
      </c>
      <c r="H13" s="9" t="s">
        <v>102</v>
      </c>
      <c r="I13" s="9" t="s">
        <v>107</v>
      </c>
      <c r="J13" s="10" t="s">
        <v>32</v>
      </c>
      <c r="K13" s="10" t="s">
        <v>45</v>
      </c>
      <c r="L13" s="12">
        <v>1369.72</v>
      </c>
      <c r="M13" s="9"/>
      <c r="N13" s="9" t="s">
        <v>104</v>
      </c>
      <c r="O13" s="9" t="s">
        <v>34</v>
      </c>
      <c r="P13" s="9" t="str">
        <f>IF(L13&gt;1198120.4,"Alto",(IF((L13&lt;=119812),"Baixo","Médio")))</f>
        <v>Baixo</v>
      </c>
      <c r="Q13" s="10" t="s">
        <v>83</v>
      </c>
      <c r="R13" s="10" t="s">
        <v>84</v>
      </c>
      <c r="S13" s="10" t="s">
        <v>85</v>
      </c>
      <c r="T13" s="10"/>
      <c r="U13" s="21"/>
      <c r="V13" s="21"/>
      <c r="W13" s="21"/>
      <c r="X13" s="22"/>
      <c r="Y13" s="21"/>
      <c r="Z13" s="23"/>
    </row>
    <row r="14" spans="1:26" ht="78.75" x14ac:dyDescent="0.2">
      <c r="A14" s="16">
        <v>12</v>
      </c>
      <c r="B14" s="17" t="s">
        <v>39</v>
      </c>
      <c r="C14" s="18"/>
      <c r="D14" s="19" t="s">
        <v>108</v>
      </c>
      <c r="E14" s="19"/>
      <c r="F14" s="19" t="s">
        <v>109</v>
      </c>
      <c r="G14" s="18" t="s">
        <v>64</v>
      </c>
      <c r="H14" s="16" t="s">
        <v>110</v>
      </c>
      <c r="I14" s="16" t="s">
        <v>111</v>
      </c>
      <c r="J14" s="18" t="s">
        <v>99</v>
      </c>
      <c r="K14" s="18" t="s">
        <v>45</v>
      </c>
      <c r="L14" s="20">
        <v>90000</v>
      </c>
      <c r="M14" s="16">
        <v>1</v>
      </c>
      <c r="N14" s="16" t="s">
        <v>112</v>
      </c>
      <c r="O14" s="16" t="s">
        <v>34</v>
      </c>
      <c r="P14" s="16" t="str">
        <f>IF(L14&gt;1198120.4,"Alto",(IF((L14&lt;=119812),"Baixo","Médio")))</f>
        <v>Baixo</v>
      </c>
      <c r="Q14" s="18" t="s">
        <v>35</v>
      </c>
      <c r="R14" s="18" t="s">
        <v>113</v>
      </c>
      <c r="S14" s="18" t="s">
        <v>37</v>
      </c>
      <c r="T14" s="18" t="s">
        <v>114</v>
      </c>
      <c r="U14" s="13"/>
      <c r="V14" s="13"/>
      <c r="W14" s="13"/>
      <c r="X14" s="14"/>
      <c r="Y14" s="13"/>
      <c r="Z14" s="15"/>
    </row>
    <row r="15" spans="1:26" ht="78.75" x14ac:dyDescent="0.2">
      <c r="A15" s="9">
        <v>13</v>
      </c>
      <c r="B15" s="10" t="s">
        <v>115</v>
      </c>
      <c r="C15" s="10" t="s">
        <v>116</v>
      </c>
      <c r="D15" s="11" t="s">
        <v>117</v>
      </c>
      <c r="E15" s="11"/>
      <c r="F15" s="11" t="s">
        <v>118</v>
      </c>
      <c r="G15" s="10" t="s">
        <v>119</v>
      </c>
      <c r="H15" s="9" t="s">
        <v>43</v>
      </c>
      <c r="I15" s="9"/>
      <c r="J15" s="10" t="s">
        <v>44</v>
      </c>
      <c r="K15" s="10" t="s">
        <v>33</v>
      </c>
      <c r="L15" s="12">
        <v>50000</v>
      </c>
      <c r="M15" s="9">
        <v>100</v>
      </c>
      <c r="N15" s="9" t="s">
        <v>75</v>
      </c>
      <c r="O15" s="9" t="s">
        <v>46</v>
      </c>
      <c r="P15" s="9" t="str">
        <f>IF(L15&gt;1198120.4,"Alto",(IF((L15&lt;=119812),"Baixo","Médio")))</f>
        <v>Baixo</v>
      </c>
      <c r="Q15" s="10" t="s">
        <v>55</v>
      </c>
      <c r="R15" s="10" t="s">
        <v>120</v>
      </c>
      <c r="S15" s="10" t="s">
        <v>121</v>
      </c>
      <c r="T15" s="10" t="s">
        <v>58</v>
      </c>
      <c r="U15" s="13"/>
      <c r="V15" s="13"/>
      <c r="W15" s="24"/>
      <c r="X15" s="14"/>
      <c r="Y15" s="25"/>
      <c r="Z15" s="15"/>
    </row>
    <row r="16" spans="1:26" ht="78.75" x14ac:dyDescent="0.2">
      <c r="A16" s="16">
        <v>14</v>
      </c>
      <c r="B16" s="17" t="s">
        <v>122</v>
      </c>
      <c r="C16" s="18"/>
      <c r="D16" s="19" t="s">
        <v>123</v>
      </c>
      <c r="E16" s="19" t="s">
        <v>124</v>
      </c>
      <c r="F16" s="19" t="s">
        <v>125</v>
      </c>
      <c r="G16" s="18" t="s">
        <v>119</v>
      </c>
      <c r="H16" s="16" t="s">
        <v>43</v>
      </c>
      <c r="I16" s="16"/>
      <c r="J16" s="18" t="s">
        <v>44</v>
      </c>
      <c r="K16" s="18" t="s">
        <v>33</v>
      </c>
      <c r="L16" s="20">
        <v>6000</v>
      </c>
      <c r="M16" s="16">
        <v>1</v>
      </c>
      <c r="N16" s="16" t="s">
        <v>75</v>
      </c>
      <c r="O16" s="16" t="s">
        <v>46</v>
      </c>
      <c r="P16" s="16" t="str">
        <f>IF(L16&gt;1198120.4,"Alto",(IF((L16&lt;=119812),"Baixo","Médio")))</f>
        <v>Baixo</v>
      </c>
      <c r="Q16" s="18" t="s">
        <v>126</v>
      </c>
      <c r="R16" s="18" t="s">
        <v>127</v>
      </c>
      <c r="S16" s="18" t="s">
        <v>121</v>
      </c>
      <c r="T16" s="18" t="s">
        <v>58</v>
      </c>
      <c r="U16" s="13"/>
      <c r="V16" s="13"/>
      <c r="W16" s="13"/>
      <c r="X16" s="14"/>
      <c r="Y16" s="13"/>
      <c r="Z16" s="15"/>
    </row>
    <row r="17" spans="1:26" ht="236.25" x14ac:dyDescent="0.2">
      <c r="A17" s="9">
        <v>15</v>
      </c>
      <c r="B17" s="10" t="s">
        <v>59</v>
      </c>
      <c r="C17" s="10" t="s">
        <v>128</v>
      </c>
      <c r="D17" s="11" t="s">
        <v>129</v>
      </c>
      <c r="E17" s="11" t="s">
        <v>130</v>
      </c>
      <c r="F17" s="11" t="s">
        <v>131</v>
      </c>
      <c r="G17" s="10" t="s">
        <v>119</v>
      </c>
      <c r="H17" s="9" t="s">
        <v>43</v>
      </c>
      <c r="I17" s="9"/>
      <c r="J17" s="10" t="s">
        <v>44</v>
      </c>
      <c r="K17" s="10" t="s">
        <v>33</v>
      </c>
      <c r="L17" s="12">
        <v>25364</v>
      </c>
      <c r="M17" s="9"/>
      <c r="N17" s="9" t="s">
        <v>75</v>
      </c>
      <c r="O17" s="9" t="s">
        <v>46</v>
      </c>
      <c r="P17" s="9" t="str">
        <f>IF(L17&gt;1198120.4,"Alto",(IF((L17&lt;=119812),"Baixo","Médio")))</f>
        <v>Baixo</v>
      </c>
      <c r="Q17" s="10" t="s">
        <v>132</v>
      </c>
      <c r="R17" s="10" t="s">
        <v>133</v>
      </c>
      <c r="S17" s="10" t="s">
        <v>68</v>
      </c>
      <c r="T17" s="10"/>
      <c r="U17" s="21"/>
      <c r="V17" s="21"/>
      <c r="W17" s="21"/>
      <c r="X17" s="22"/>
      <c r="Y17" s="21"/>
      <c r="Z17" s="23"/>
    </row>
    <row r="18" spans="1:26" ht="63" x14ac:dyDescent="0.2">
      <c r="A18" s="16">
        <v>16</v>
      </c>
      <c r="B18" s="17" t="s">
        <v>134</v>
      </c>
      <c r="C18" s="18" t="s">
        <v>135</v>
      </c>
      <c r="D18" s="19" t="s">
        <v>136</v>
      </c>
      <c r="E18" s="19" t="s">
        <v>137</v>
      </c>
      <c r="F18" s="19" t="s">
        <v>138</v>
      </c>
      <c r="G18" s="18" t="s">
        <v>42</v>
      </c>
      <c r="H18" s="16" t="s">
        <v>43</v>
      </c>
      <c r="I18" s="16"/>
      <c r="J18" s="18" t="s">
        <v>44</v>
      </c>
      <c r="K18" s="18" t="s">
        <v>139</v>
      </c>
      <c r="L18" s="20">
        <v>36000</v>
      </c>
      <c r="M18" s="16">
        <v>4</v>
      </c>
      <c r="N18" s="16" t="s">
        <v>75</v>
      </c>
      <c r="O18" s="16" t="s">
        <v>46</v>
      </c>
      <c r="P18" s="16" t="str">
        <f>IF(L18&gt;1198120.4,"Alto",(IF((L18&lt;=119812),"Baixo","Médio")))</f>
        <v>Baixo</v>
      </c>
      <c r="Q18" s="18" t="s">
        <v>83</v>
      </c>
      <c r="R18" s="18"/>
      <c r="S18" s="18" t="s">
        <v>68</v>
      </c>
      <c r="T18" s="18"/>
      <c r="U18" s="13">
        <v>45330</v>
      </c>
      <c r="V18" s="13">
        <v>45324</v>
      </c>
      <c r="W18" s="13"/>
      <c r="X18" s="14" t="s">
        <v>70</v>
      </c>
      <c r="Y18" s="13">
        <v>45324</v>
      </c>
      <c r="Z18" s="15"/>
    </row>
    <row r="19" spans="1:26" ht="63" x14ac:dyDescent="0.2">
      <c r="A19" s="9">
        <v>17</v>
      </c>
      <c r="B19" s="10" t="s">
        <v>134</v>
      </c>
      <c r="C19" s="10" t="s">
        <v>135</v>
      </c>
      <c r="D19" s="11" t="s">
        <v>140</v>
      </c>
      <c r="E19" s="11" t="s">
        <v>141</v>
      </c>
      <c r="F19" s="11" t="s">
        <v>142</v>
      </c>
      <c r="G19" s="10" t="s">
        <v>119</v>
      </c>
      <c r="H19" s="9" t="s">
        <v>43</v>
      </c>
      <c r="I19" s="9"/>
      <c r="J19" s="10" t="s">
        <v>44</v>
      </c>
      <c r="K19" s="10" t="s">
        <v>139</v>
      </c>
      <c r="L19" s="12">
        <v>17000</v>
      </c>
      <c r="M19" s="9">
        <v>4</v>
      </c>
      <c r="N19" s="9" t="s">
        <v>75</v>
      </c>
      <c r="O19" s="9" t="s">
        <v>46</v>
      </c>
      <c r="P19" s="9" t="str">
        <f>IF(L19&gt;1198120.4,"Alto",(IF((L19&lt;=119812),"Baixo","Médio")))</f>
        <v>Baixo</v>
      </c>
      <c r="Q19" s="10" t="s">
        <v>83</v>
      </c>
      <c r="R19" s="10"/>
      <c r="S19" s="10" t="s">
        <v>68</v>
      </c>
      <c r="T19" s="10"/>
      <c r="U19" s="21">
        <v>45324</v>
      </c>
      <c r="V19" s="21">
        <v>45323</v>
      </c>
      <c r="W19" s="21"/>
      <c r="X19" s="22" t="s">
        <v>70</v>
      </c>
      <c r="Y19" s="21">
        <v>45323</v>
      </c>
      <c r="Z19" s="23"/>
    </row>
    <row r="20" spans="1:26" ht="47.25" x14ac:dyDescent="0.2">
      <c r="A20" s="16">
        <v>18</v>
      </c>
      <c r="B20" s="17" t="s">
        <v>134</v>
      </c>
      <c r="C20" s="18" t="s">
        <v>135</v>
      </c>
      <c r="D20" s="19" t="s">
        <v>143</v>
      </c>
      <c r="E20" s="19" t="s">
        <v>144</v>
      </c>
      <c r="F20" s="19" t="s">
        <v>145</v>
      </c>
      <c r="G20" s="18" t="s">
        <v>119</v>
      </c>
      <c r="H20" s="16" t="s">
        <v>43</v>
      </c>
      <c r="I20" s="16"/>
      <c r="J20" s="18" t="s">
        <v>44</v>
      </c>
      <c r="K20" s="18" t="s">
        <v>139</v>
      </c>
      <c r="L20" s="20">
        <v>5000</v>
      </c>
      <c r="M20" s="16">
        <v>10</v>
      </c>
      <c r="N20" s="16" t="s">
        <v>75</v>
      </c>
      <c r="O20" s="16" t="s">
        <v>46</v>
      </c>
      <c r="P20" s="16" t="str">
        <f>IF(L20&gt;1198120.4,"Alto",(IF((L20&lt;=119812),"Baixo","Médio")))</f>
        <v>Baixo</v>
      </c>
      <c r="Q20" s="18" t="s">
        <v>83</v>
      </c>
      <c r="R20" s="18"/>
      <c r="S20" s="18" t="s">
        <v>68</v>
      </c>
      <c r="T20" s="18"/>
      <c r="U20" s="13">
        <v>45356</v>
      </c>
      <c r="V20" s="13">
        <v>45351</v>
      </c>
      <c r="W20" s="13"/>
      <c r="X20" s="14"/>
      <c r="Y20" s="13"/>
      <c r="Z20" s="15"/>
    </row>
    <row r="21" spans="1:26" ht="47.25" x14ac:dyDescent="0.2">
      <c r="A21" s="9">
        <v>19</v>
      </c>
      <c r="B21" s="10" t="s">
        <v>134</v>
      </c>
      <c r="C21" s="10" t="s">
        <v>135</v>
      </c>
      <c r="D21" s="11" t="s">
        <v>146</v>
      </c>
      <c r="E21" s="11" t="s">
        <v>147</v>
      </c>
      <c r="F21" s="11" t="s">
        <v>148</v>
      </c>
      <c r="G21" s="10" t="s">
        <v>42</v>
      </c>
      <c r="H21" s="9" t="s">
        <v>43</v>
      </c>
      <c r="I21" s="9"/>
      <c r="J21" s="10" t="s">
        <v>44</v>
      </c>
      <c r="K21" s="10" t="s">
        <v>139</v>
      </c>
      <c r="L21" s="12">
        <v>1700</v>
      </c>
      <c r="M21" s="9">
        <v>10</v>
      </c>
      <c r="N21" s="9" t="s">
        <v>75</v>
      </c>
      <c r="O21" s="9" t="s">
        <v>46</v>
      </c>
      <c r="P21" s="9" t="str">
        <f>IF(L21&gt;1198120.4,"Alto",(IF((L21&lt;=119812),"Baixo","Médio")))</f>
        <v>Baixo</v>
      </c>
      <c r="Q21" s="10" t="s">
        <v>149</v>
      </c>
      <c r="R21" s="10"/>
      <c r="S21" s="10" t="s">
        <v>68</v>
      </c>
      <c r="T21" s="10"/>
      <c r="U21" s="21">
        <v>45344</v>
      </c>
      <c r="V21" s="21">
        <v>45343</v>
      </c>
      <c r="W21" s="21"/>
      <c r="X21" s="22"/>
      <c r="Y21" s="21"/>
      <c r="Z21" s="23"/>
    </row>
    <row r="22" spans="1:26" s="29" customFormat="1" ht="110.25" x14ac:dyDescent="0.2">
      <c r="A22" s="16">
        <v>20</v>
      </c>
      <c r="B22" s="17" t="s">
        <v>150</v>
      </c>
      <c r="C22" s="18" t="s">
        <v>151</v>
      </c>
      <c r="D22" s="19" t="s">
        <v>152</v>
      </c>
      <c r="E22" s="19"/>
      <c r="F22" s="19" t="s">
        <v>153</v>
      </c>
      <c r="G22" s="18" t="s">
        <v>42</v>
      </c>
      <c r="H22" s="16" t="s">
        <v>43</v>
      </c>
      <c r="I22" s="16"/>
      <c r="J22" s="18" t="s">
        <v>44</v>
      </c>
      <c r="K22" s="18" t="s">
        <v>33</v>
      </c>
      <c r="L22" s="20">
        <v>52800</v>
      </c>
      <c r="M22" s="16">
        <v>40</v>
      </c>
      <c r="N22" s="16" t="s">
        <v>75</v>
      </c>
      <c r="O22" s="16" t="s">
        <v>46</v>
      </c>
      <c r="P22" s="16" t="str">
        <f>IF(L22&gt;1198120.4,"Alto",(IF((L22&lt;=119812),"Baixo","Médio")))</f>
        <v>Baixo</v>
      </c>
      <c r="Q22" s="18" t="s">
        <v>154</v>
      </c>
      <c r="R22" s="18" t="s">
        <v>155</v>
      </c>
      <c r="S22" s="18" t="s">
        <v>156</v>
      </c>
      <c r="T22" s="18" t="s">
        <v>157</v>
      </c>
      <c r="U22" s="26">
        <v>45344</v>
      </c>
      <c r="V22" s="26">
        <v>45343</v>
      </c>
      <c r="W22" s="26"/>
      <c r="X22" s="27"/>
      <c r="Y22" s="26"/>
      <c r="Z22" s="28"/>
    </row>
    <row r="23" spans="1:26" ht="78.75" x14ac:dyDescent="0.2">
      <c r="A23" s="9">
        <v>21</v>
      </c>
      <c r="B23" s="10" t="s">
        <v>39</v>
      </c>
      <c r="C23" s="10" t="s">
        <v>76</v>
      </c>
      <c r="D23" s="11" t="s">
        <v>158</v>
      </c>
      <c r="E23" s="11" t="s">
        <v>159</v>
      </c>
      <c r="F23" s="11" t="s">
        <v>160</v>
      </c>
      <c r="G23" s="10" t="s">
        <v>64</v>
      </c>
      <c r="H23" s="9" t="s">
        <v>110</v>
      </c>
      <c r="I23" s="9"/>
      <c r="J23" s="10" t="s">
        <v>44</v>
      </c>
      <c r="K23" s="10" t="s">
        <v>161</v>
      </c>
      <c r="L23" s="12">
        <v>8220</v>
      </c>
      <c r="M23" s="9">
        <v>45</v>
      </c>
      <c r="N23" s="9" t="s">
        <v>112</v>
      </c>
      <c r="O23" s="9" t="s">
        <v>46</v>
      </c>
      <c r="P23" s="9" t="str">
        <f>IF(L23&gt;1198120.4,"Alto",(IF((L23&lt;=119812),"Baixo","Médio")))</f>
        <v>Baixo</v>
      </c>
      <c r="Q23" s="10" t="s">
        <v>83</v>
      </c>
      <c r="R23" s="10" t="s">
        <v>84</v>
      </c>
      <c r="S23" s="10" t="s">
        <v>68</v>
      </c>
      <c r="T23" s="10"/>
      <c r="U23" s="13"/>
      <c r="V23" s="13"/>
      <c r="W23" s="13"/>
      <c r="X23" s="14"/>
      <c r="Y23" s="13"/>
      <c r="Z23" s="15"/>
    </row>
    <row r="24" spans="1:26" ht="78.75" x14ac:dyDescent="0.2">
      <c r="A24" s="16">
        <v>22</v>
      </c>
      <c r="B24" s="17" t="s">
        <v>39</v>
      </c>
      <c r="C24" s="18" t="s">
        <v>162</v>
      </c>
      <c r="D24" s="19" t="s">
        <v>163</v>
      </c>
      <c r="E24" s="19" t="s">
        <v>164</v>
      </c>
      <c r="F24" s="19" t="s">
        <v>165</v>
      </c>
      <c r="G24" s="18" t="s">
        <v>42</v>
      </c>
      <c r="H24" s="16" t="s">
        <v>43</v>
      </c>
      <c r="I24" s="16"/>
      <c r="J24" s="18" t="s">
        <v>44</v>
      </c>
      <c r="K24" s="18" t="s">
        <v>139</v>
      </c>
      <c r="L24" s="20">
        <v>150000</v>
      </c>
      <c r="M24" s="16">
        <v>10</v>
      </c>
      <c r="N24" s="16" t="s">
        <v>112</v>
      </c>
      <c r="O24" s="16" t="s">
        <v>46</v>
      </c>
      <c r="P24" s="16" t="str">
        <f>IF(L24&gt;1198120.4,"Alto",(IF((L24&lt;=119812),"Baixo","Médio")))</f>
        <v>Médio</v>
      </c>
      <c r="Q24" s="18" t="s">
        <v>83</v>
      </c>
      <c r="R24" s="18"/>
      <c r="S24" s="18" t="s">
        <v>49</v>
      </c>
      <c r="T24" s="18" t="s">
        <v>166</v>
      </c>
      <c r="U24" s="21">
        <v>45355</v>
      </c>
      <c r="V24" s="21">
        <v>45349</v>
      </c>
      <c r="W24" s="21"/>
      <c r="X24" s="22"/>
      <c r="Y24" s="21"/>
      <c r="Z24" s="23"/>
    </row>
    <row r="25" spans="1:26" ht="141.75" x14ac:dyDescent="0.2">
      <c r="A25" s="9">
        <v>23</v>
      </c>
      <c r="B25" s="10" t="s">
        <v>39</v>
      </c>
      <c r="C25" s="10" t="s">
        <v>76</v>
      </c>
      <c r="D25" s="11" t="s">
        <v>167</v>
      </c>
      <c r="E25" s="11" t="s">
        <v>168</v>
      </c>
      <c r="F25" s="11" t="s">
        <v>79</v>
      </c>
      <c r="G25" s="10" t="s">
        <v>89</v>
      </c>
      <c r="H25" s="9" t="s">
        <v>169</v>
      </c>
      <c r="I25" s="9" t="s">
        <v>170</v>
      </c>
      <c r="J25" s="10" t="s">
        <v>32</v>
      </c>
      <c r="K25" s="10" t="s">
        <v>82</v>
      </c>
      <c r="L25" s="12">
        <v>1699476.84</v>
      </c>
      <c r="M25" s="9"/>
      <c r="N25" s="9" t="s">
        <v>171</v>
      </c>
      <c r="O25" s="9" t="s">
        <v>46</v>
      </c>
      <c r="P25" s="9" t="str">
        <f>IF(L25&gt;1198120.4,"Alto",(IF((L25&lt;=119812),"Baixo","Médio")))</f>
        <v>Alto</v>
      </c>
      <c r="Q25" s="10" t="s">
        <v>83</v>
      </c>
      <c r="R25" s="10" t="s">
        <v>84</v>
      </c>
      <c r="S25" s="10" t="s">
        <v>85</v>
      </c>
      <c r="T25" s="10"/>
      <c r="U25" s="21"/>
      <c r="V25" s="21"/>
      <c r="W25" s="21"/>
      <c r="X25" s="22"/>
      <c r="Y25" s="21"/>
      <c r="Z25" s="23"/>
    </row>
    <row r="26" spans="1:26" ht="63" x14ac:dyDescent="0.2">
      <c r="A26" s="16">
        <v>24</v>
      </c>
      <c r="B26" s="17" t="s">
        <v>122</v>
      </c>
      <c r="C26" s="18"/>
      <c r="D26" s="19" t="s">
        <v>172</v>
      </c>
      <c r="E26" s="19" t="s">
        <v>173</v>
      </c>
      <c r="F26" s="19" t="s">
        <v>174</v>
      </c>
      <c r="G26" s="18" t="s">
        <v>89</v>
      </c>
      <c r="H26" s="16" t="s">
        <v>102</v>
      </c>
      <c r="I26" s="16"/>
      <c r="J26" s="18" t="s">
        <v>32</v>
      </c>
      <c r="K26" s="18" t="s">
        <v>33</v>
      </c>
      <c r="L26" s="20">
        <v>300</v>
      </c>
      <c r="M26" s="16">
        <v>1</v>
      </c>
      <c r="N26" s="16" t="s">
        <v>104</v>
      </c>
      <c r="O26" s="16" t="s">
        <v>54</v>
      </c>
      <c r="P26" s="16" t="str">
        <f>IF(L26&gt;1198120.4,"Alto",(IF((L26&lt;=119812),"Baixo","Médio")))</f>
        <v>Baixo</v>
      </c>
      <c r="Q26" s="18" t="s">
        <v>175</v>
      </c>
      <c r="R26" s="18" t="s">
        <v>56</v>
      </c>
      <c r="S26" s="18" t="s">
        <v>121</v>
      </c>
      <c r="T26" s="18" t="s">
        <v>58</v>
      </c>
      <c r="U26" s="21"/>
      <c r="V26" s="21"/>
      <c r="W26" s="21"/>
      <c r="X26" s="22"/>
      <c r="Y26" s="21"/>
      <c r="Z26" s="23"/>
    </row>
    <row r="27" spans="1:26" ht="78.75" x14ac:dyDescent="0.2">
      <c r="A27" s="9">
        <v>25</v>
      </c>
      <c r="B27" s="10" t="s">
        <v>59</v>
      </c>
      <c r="C27" s="10" t="s">
        <v>176</v>
      </c>
      <c r="D27" s="11" t="s">
        <v>177</v>
      </c>
      <c r="E27" s="11" t="s">
        <v>178</v>
      </c>
      <c r="F27" s="11" t="s">
        <v>179</v>
      </c>
      <c r="G27" s="10" t="s">
        <v>42</v>
      </c>
      <c r="H27" s="9" t="s">
        <v>43</v>
      </c>
      <c r="I27" s="9"/>
      <c r="J27" s="10" t="s">
        <v>44</v>
      </c>
      <c r="K27" s="10" t="s">
        <v>139</v>
      </c>
      <c r="L27" s="12">
        <v>14000</v>
      </c>
      <c r="M27" s="9">
        <v>40</v>
      </c>
      <c r="N27" s="9" t="s">
        <v>104</v>
      </c>
      <c r="O27" s="9" t="s">
        <v>54</v>
      </c>
      <c r="P27" s="9" t="str">
        <f>IF(L27&gt;1198120.4,"Alto",(IF((L27&lt;=119812),"Baixo","Médio")))</f>
        <v>Baixo</v>
      </c>
      <c r="Q27" s="10" t="s">
        <v>180</v>
      </c>
      <c r="R27" s="10" t="s">
        <v>84</v>
      </c>
      <c r="S27" s="10" t="s">
        <v>181</v>
      </c>
      <c r="T27" s="10"/>
      <c r="U27" s="13"/>
      <c r="V27" s="13"/>
      <c r="W27" s="13"/>
      <c r="X27" s="14"/>
      <c r="Y27" s="13"/>
      <c r="Z27" s="15"/>
    </row>
    <row r="28" spans="1:26" s="29" customFormat="1" ht="78.75" x14ac:dyDescent="0.2">
      <c r="A28" s="16">
        <v>26</v>
      </c>
      <c r="B28" s="17" t="s">
        <v>59</v>
      </c>
      <c r="C28" s="18" t="s">
        <v>176</v>
      </c>
      <c r="D28" s="19" t="s">
        <v>182</v>
      </c>
      <c r="E28" s="19" t="s">
        <v>183</v>
      </c>
      <c r="F28" s="19" t="s">
        <v>179</v>
      </c>
      <c r="G28" s="18" t="s">
        <v>119</v>
      </c>
      <c r="H28" s="16" t="s">
        <v>43</v>
      </c>
      <c r="I28" s="16"/>
      <c r="J28" s="18" t="s">
        <v>44</v>
      </c>
      <c r="K28" s="18" t="s">
        <v>139</v>
      </c>
      <c r="L28" s="20">
        <v>154600</v>
      </c>
      <c r="M28" s="16">
        <v>380</v>
      </c>
      <c r="N28" s="16" t="s">
        <v>104</v>
      </c>
      <c r="O28" s="16" t="s">
        <v>54</v>
      </c>
      <c r="P28" s="16" t="str">
        <f>IF(L28&gt;1198120.4,"Alto",(IF((L28&lt;=119812),"Baixo","Médio")))</f>
        <v>Médio</v>
      </c>
      <c r="Q28" s="18" t="s">
        <v>83</v>
      </c>
      <c r="R28" s="18" t="s">
        <v>184</v>
      </c>
      <c r="S28" s="18" t="s">
        <v>68</v>
      </c>
      <c r="T28" s="18"/>
      <c r="U28" s="21"/>
      <c r="V28" s="21"/>
      <c r="W28" s="21"/>
      <c r="X28" s="22"/>
      <c r="Y28" s="21"/>
      <c r="Z28" s="23"/>
    </row>
    <row r="29" spans="1:26" ht="63" x14ac:dyDescent="0.2">
      <c r="A29" s="9">
        <v>27</v>
      </c>
      <c r="B29" s="10" t="s">
        <v>122</v>
      </c>
      <c r="C29" s="10"/>
      <c r="D29" s="11" t="s">
        <v>185</v>
      </c>
      <c r="E29" s="11" t="s">
        <v>186</v>
      </c>
      <c r="F29" s="11" t="s">
        <v>187</v>
      </c>
      <c r="G29" s="10" t="s">
        <v>119</v>
      </c>
      <c r="H29" s="9" t="s">
        <v>43</v>
      </c>
      <c r="I29" s="9"/>
      <c r="J29" s="10" t="s">
        <v>44</v>
      </c>
      <c r="K29" s="10" t="s">
        <v>161</v>
      </c>
      <c r="L29" s="12">
        <v>10000</v>
      </c>
      <c r="M29" s="9"/>
      <c r="N29" s="9" t="s">
        <v>112</v>
      </c>
      <c r="O29" s="9" t="s">
        <v>54</v>
      </c>
      <c r="P29" s="9" t="str">
        <f>IF(L29&gt;1198120.4,"Alto",(IF((L29&lt;=119812),"Baixo","Médio")))</f>
        <v>Baixo</v>
      </c>
      <c r="Q29" s="10" t="s">
        <v>188</v>
      </c>
      <c r="R29" s="10" t="s">
        <v>189</v>
      </c>
      <c r="S29" s="10" t="s">
        <v>190</v>
      </c>
      <c r="T29" s="10" t="s">
        <v>58</v>
      </c>
      <c r="U29" s="13"/>
      <c r="V29" s="13"/>
      <c r="W29" s="13"/>
      <c r="X29" s="14"/>
      <c r="Y29" s="13"/>
      <c r="Z29" s="15"/>
    </row>
    <row r="30" spans="1:26" s="29" customFormat="1" ht="47.25" x14ac:dyDescent="0.2">
      <c r="A30" s="16">
        <v>28</v>
      </c>
      <c r="B30" s="17" t="s">
        <v>191</v>
      </c>
      <c r="C30" s="18" t="s">
        <v>192</v>
      </c>
      <c r="D30" s="19" t="s">
        <v>193</v>
      </c>
      <c r="E30" s="19" t="s">
        <v>194</v>
      </c>
      <c r="F30" s="19" t="s">
        <v>195</v>
      </c>
      <c r="G30" s="18" t="s">
        <v>89</v>
      </c>
      <c r="H30" s="16" t="s">
        <v>196</v>
      </c>
      <c r="I30" s="16" t="s">
        <v>197</v>
      </c>
      <c r="J30" s="18" t="s">
        <v>99</v>
      </c>
      <c r="K30" s="18" t="s">
        <v>33</v>
      </c>
      <c r="L30" s="20">
        <v>250000</v>
      </c>
      <c r="M30" s="16">
        <v>1</v>
      </c>
      <c r="N30" s="16" t="s">
        <v>112</v>
      </c>
      <c r="O30" s="16" t="s">
        <v>54</v>
      </c>
      <c r="P30" s="16" t="str">
        <f>IF(L30&gt;1198120.4,"Alto",(IF((L30&lt;=119812),"Baixo","Médio")))</f>
        <v>Médio</v>
      </c>
      <c r="Q30" s="18" t="s">
        <v>55</v>
      </c>
      <c r="R30" s="18" t="s">
        <v>198</v>
      </c>
      <c r="S30" s="18" t="s">
        <v>68</v>
      </c>
      <c r="T30" s="18" t="s">
        <v>58</v>
      </c>
      <c r="U30" s="21"/>
      <c r="V30" s="21"/>
      <c r="W30" s="21">
        <v>45345</v>
      </c>
      <c r="X30" s="22"/>
      <c r="Y30" s="21"/>
      <c r="Z30" s="23"/>
    </row>
    <row r="31" spans="1:26" ht="94.5" x14ac:dyDescent="0.2">
      <c r="A31" s="9">
        <v>29</v>
      </c>
      <c r="B31" s="10" t="s">
        <v>115</v>
      </c>
      <c r="C31" s="10" t="s">
        <v>199</v>
      </c>
      <c r="D31" s="11" t="s">
        <v>200</v>
      </c>
      <c r="E31" s="11"/>
      <c r="F31" s="11" t="s">
        <v>201</v>
      </c>
      <c r="G31" s="10" t="s">
        <v>119</v>
      </c>
      <c r="H31" s="9" t="s">
        <v>43</v>
      </c>
      <c r="I31" s="9"/>
      <c r="J31" s="10" t="s">
        <v>44</v>
      </c>
      <c r="K31" s="10" t="s">
        <v>33</v>
      </c>
      <c r="L31" s="12">
        <v>180000</v>
      </c>
      <c r="M31" s="9"/>
      <c r="N31" s="9" t="s">
        <v>112</v>
      </c>
      <c r="O31" s="9" t="s">
        <v>54</v>
      </c>
      <c r="P31" s="9" t="str">
        <f>IF(L31&gt;1198120.4,"Alto",(IF((L31&lt;=119812),"Baixo","Médio")))</f>
        <v>Médio</v>
      </c>
      <c r="Q31" s="10" t="s">
        <v>202</v>
      </c>
      <c r="R31" s="10" t="s">
        <v>203</v>
      </c>
      <c r="S31" s="10" t="s">
        <v>121</v>
      </c>
      <c r="T31" s="10" t="s">
        <v>204</v>
      </c>
      <c r="U31" s="13"/>
      <c r="V31" s="13"/>
      <c r="W31" s="13"/>
      <c r="X31" s="14"/>
      <c r="Y31" s="13"/>
      <c r="Z31" s="15"/>
    </row>
    <row r="32" spans="1:26" s="29" customFormat="1" ht="63" x14ac:dyDescent="0.2">
      <c r="A32" s="16">
        <v>30</v>
      </c>
      <c r="B32" s="17" t="s">
        <v>205</v>
      </c>
      <c r="C32" s="18" t="s">
        <v>206</v>
      </c>
      <c r="D32" s="19" t="s">
        <v>207</v>
      </c>
      <c r="E32" s="19" t="s">
        <v>208</v>
      </c>
      <c r="F32" s="19" t="s">
        <v>209</v>
      </c>
      <c r="G32" s="18" t="s">
        <v>42</v>
      </c>
      <c r="H32" s="16" t="s">
        <v>43</v>
      </c>
      <c r="I32" s="16"/>
      <c r="J32" s="18" t="s">
        <v>44</v>
      </c>
      <c r="K32" s="18" t="s">
        <v>161</v>
      </c>
      <c r="L32" s="20">
        <v>272520</v>
      </c>
      <c r="M32" s="16">
        <v>150</v>
      </c>
      <c r="N32" s="16" t="s">
        <v>112</v>
      </c>
      <c r="O32" s="16" t="s">
        <v>54</v>
      </c>
      <c r="P32" s="16" t="str">
        <f>IF(L32&gt;1198120.4,"Alto",(IF((L32&lt;=119812),"Baixo","Médio")))</f>
        <v>Médio</v>
      </c>
      <c r="Q32" s="18" t="s">
        <v>35</v>
      </c>
      <c r="R32" s="18" t="s">
        <v>184</v>
      </c>
      <c r="S32" s="18" t="s">
        <v>68</v>
      </c>
      <c r="T32" s="18"/>
      <c r="U32" s="13"/>
      <c r="V32" s="13"/>
      <c r="W32" s="13"/>
      <c r="X32" s="14"/>
      <c r="Y32" s="13"/>
      <c r="Z32" s="15"/>
    </row>
    <row r="33" spans="1:26" s="29" customFormat="1" ht="78.75" x14ac:dyDescent="0.2">
      <c r="A33" s="9">
        <v>31</v>
      </c>
      <c r="B33" s="10" t="s">
        <v>39</v>
      </c>
      <c r="C33" s="10" t="s">
        <v>71</v>
      </c>
      <c r="D33" s="11" t="s">
        <v>210</v>
      </c>
      <c r="E33" s="11"/>
      <c r="F33" s="11" t="s">
        <v>211</v>
      </c>
      <c r="G33" s="10" t="s">
        <v>42</v>
      </c>
      <c r="H33" s="9" t="s">
        <v>43</v>
      </c>
      <c r="I33" s="9"/>
      <c r="J33" s="10" t="s">
        <v>44</v>
      </c>
      <c r="K33" s="10" t="s">
        <v>74</v>
      </c>
      <c r="L33" s="12">
        <v>4000000</v>
      </c>
      <c r="M33" s="9"/>
      <c r="N33" s="9" t="s">
        <v>171</v>
      </c>
      <c r="O33" s="9" t="s">
        <v>54</v>
      </c>
      <c r="P33" s="9" t="str">
        <f>IF(L33&gt;1198120.4,"Alto",(IF((L33&lt;=119812),"Baixo","Médio")))</f>
        <v>Alto</v>
      </c>
      <c r="Q33" s="10" t="s">
        <v>47</v>
      </c>
      <c r="R33" s="10" t="s">
        <v>48</v>
      </c>
      <c r="S33" s="10" t="s">
        <v>49</v>
      </c>
      <c r="T33" s="10"/>
      <c r="U33" s="13"/>
      <c r="V33" s="13"/>
      <c r="W33" s="13"/>
      <c r="X33" s="14"/>
      <c r="Y33" s="13"/>
      <c r="Z33" s="15"/>
    </row>
    <row r="34" spans="1:26" s="29" customFormat="1" ht="126" x14ac:dyDescent="0.2">
      <c r="A34" s="16">
        <v>32</v>
      </c>
      <c r="B34" s="17" t="s">
        <v>212</v>
      </c>
      <c r="C34" s="18" t="s">
        <v>213</v>
      </c>
      <c r="D34" s="19" t="s">
        <v>214</v>
      </c>
      <c r="E34" s="19" t="s">
        <v>215</v>
      </c>
      <c r="F34" s="19" t="s">
        <v>216</v>
      </c>
      <c r="G34" s="18" t="s">
        <v>119</v>
      </c>
      <c r="H34" s="16" t="s">
        <v>43</v>
      </c>
      <c r="I34" s="16"/>
      <c r="J34" s="18" t="s">
        <v>44</v>
      </c>
      <c r="K34" s="18" t="s">
        <v>45</v>
      </c>
      <c r="L34" s="20">
        <v>69512.5</v>
      </c>
      <c r="M34" s="16">
        <v>1250</v>
      </c>
      <c r="N34" s="16" t="s">
        <v>171</v>
      </c>
      <c r="O34" s="16" t="s">
        <v>54</v>
      </c>
      <c r="P34" s="16" t="str">
        <f>IF(L34&gt;1198120.4,"Alto",(IF((L34&lt;=119812),"Baixo","Médio")))</f>
        <v>Baixo</v>
      </c>
      <c r="Q34" s="18" t="s">
        <v>217</v>
      </c>
      <c r="R34" s="18" t="s">
        <v>218</v>
      </c>
      <c r="S34" s="18" t="s">
        <v>68</v>
      </c>
      <c r="T34" s="18"/>
      <c r="U34" s="13"/>
      <c r="V34" s="13"/>
      <c r="W34" s="13"/>
      <c r="X34" s="14"/>
      <c r="Y34" s="13"/>
      <c r="Z34" s="15"/>
    </row>
    <row r="35" spans="1:26" ht="141.75" x14ac:dyDescent="0.2">
      <c r="A35" s="9">
        <v>33</v>
      </c>
      <c r="B35" s="10" t="s">
        <v>212</v>
      </c>
      <c r="C35" s="10" t="s">
        <v>213</v>
      </c>
      <c r="D35" s="11" t="s">
        <v>219</v>
      </c>
      <c r="E35" s="11" t="s">
        <v>220</v>
      </c>
      <c r="F35" s="11" t="s">
        <v>216</v>
      </c>
      <c r="G35" s="10" t="s">
        <v>119</v>
      </c>
      <c r="H35" s="9" t="s">
        <v>43</v>
      </c>
      <c r="I35" s="9"/>
      <c r="J35" s="10" t="s">
        <v>44</v>
      </c>
      <c r="K35" s="10" t="s">
        <v>221</v>
      </c>
      <c r="L35" s="12">
        <v>35600</v>
      </c>
      <c r="M35" s="9">
        <v>712</v>
      </c>
      <c r="N35" s="9" t="s">
        <v>171</v>
      </c>
      <c r="O35" s="9" t="s">
        <v>54</v>
      </c>
      <c r="P35" s="9" t="str">
        <f>IF(L35&gt;1198120.4,"Alto",(IF((L35&lt;=119812),"Baixo","Médio")))</f>
        <v>Baixo</v>
      </c>
      <c r="Q35" s="10" t="s">
        <v>217</v>
      </c>
      <c r="R35" s="10" t="s">
        <v>218</v>
      </c>
      <c r="S35" s="10" t="s">
        <v>68</v>
      </c>
      <c r="T35" s="10"/>
      <c r="U35" s="21"/>
      <c r="V35" s="21"/>
      <c r="W35" s="21"/>
      <c r="X35" s="22"/>
      <c r="Y35" s="21"/>
      <c r="Z35" s="23"/>
    </row>
    <row r="36" spans="1:26" ht="63" x14ac:dyDescent="0.2">
      <c r="A36" s="16">
        <v>34</v>
      </c>
      <c r="B36" s="17" t="s">
        <v>212</v>
      </c>
      <c r="C36" s="18" t="s">
        <v>213</v>
      </c>
      <c r="D36" s="19" t="s">
        <v>222</v>
      </c>
      <c r="E36" s="19" t="s">
        <v>223</v>
      </c>
      <c r="F36" s="19" t="s">
        <v>224</v>
      </c>
      <c r="G36" s="18" t="s">
        <v>119</v>
      </c>
      <c r="H36" s="16" t="s">
        <v>43</v>
      </c>
      <c r="I36" s="16"/>
      <c r="J36" s="18" t="s">
        <v>44</v>
      </c>
      <c r="K36" s="18" t="s">
        <v>161</v>
      </c>
      <c r="L36" s="20">
        <v>11400</v>
      </c>
      <c r="M36" s="16">
        <v>3000</v>
      </c>
      <c r="N36" s="16" t="s">
        <v>171</v>
      </c>
      <c r="O36" s="16" t="s">
        <v>54</v>
      </c>
      <c r="P36" s="16" t="str">
        <f>IF(L36&gt;1198120.4,"Alto",(IF((L36&lt;=119812),"Baixo","Médio")))</f>
        <v>Baixo</v>
      </c>
      <c r="Q36" s="18" t="s">
        <v>217</v>
      </c>
      <c r="R36" s="18" t="s">
        <v>218</v>
      </c>
      <c r="S36" s="18" t="s">
        <v>68</v>
      </c>
      <c r="T36" s="18"/>
      <c r="U36" s="21"/>
      <c r="V36" s="21"/>
      <c r="W36" s="21"/>
      <c r="X36" s="22"/>
      <c r="Y36" s="21"/>
      <c r="Z36" s="23"/>
    </row>
    <row r="37" spans="1:26" ht="78.75" x14ac:dyDescent="0.2">
      <c r="A37" s="9">
        <v>35</v>
      </c>
      <c r="B37" s="10" t="s">
        <v>212</v>
      </c>
      <c r="C37" s="10"/>
      <c r="D37" s="11" t="s">
        <v>225</v>
      </c>
      <c r="E37" s="11" t="s">
        <v>226</v>
      </c>
      <c r="F37" s="11" t="s">
        <v>227</v>
      </c>
      <c r="G37" s="10" t="s">
        <v>42</v>
      </c>
      <c r="H37" s="9" t="s">
        <v>43</v>
      </c>
      <c r="I37" s="9"/>
      <c r="J37" s="10" t="s">
        <v>44</v>
      </c>
      <c r="K37" s="10" t="s">
        <v>82</v>
      </c>
      <c r="L37" s="12">
        <v>1510</v>
      </c>
      <c r="M37" s="9">
        <v>40</v>
      </c>
      <c r="N37" s="9" t="s">
        <v>171</v>
      </c>
      <c r="O37" s="9" t="s">
        <v>54</v>
      </c>
      <c r="P37" s="9" t="str">
        <f>IF(L37&gt;1198120.4,"Alto",(IF((L37&lt;=119812),"Baixo","Médio")))</f>
        <v>Baixo</v>
      </c>
      <c r="Q37" s="10" t="s">
        <v>217</v>
      </c>
      <c r="R37" s="10" t="s">
        <v>218</v>
      </c>
      <c r="S37" s="10" t="s">
        <v>68</v>
      </c>
      <c r="T37" s="10"/>
      <c r="U37" s="13"/>
      <c r="V37" s="13"/>
      <c r="W37" s="13"/>
      <c r="X37" s="14"/>
      <c r="Y37" s="13"/>
      <c r="Z37" s="15"/>
    </row>
    <row r="38" spans="1:26" ht="78.75" x14ac:dyDescent="0.2">
      <c r="A38" s="16">
        <v>36</v>
      </c>
      <c r="B38" s="17" t="s">
        <v>39</v>
      </c>
      <c r="C38" s="18" t="s">
        <v>162</v>
      </c>
      <c r="D38" s="19" t="s">
        <v>228</v>
      </c>
      <c r="E38" s="19" t="s">
        <v>229</v>
      </c>
      <c r="F38" s="19" t="s">
        <v>230</v>
      </c>
      <c r="G38" s="18" t="s">
        <v>42</v>
      </c>
      <c r="H38" s="16" t="s">
        <v>43</v>
      </c>
      <c r="I38" s="16"/>
      <c r="J38" s="18" t="s">
        <v>44</v>
      </c>
      <c r="K38" s="18" t="s">
        <v>139</v>
      </c>
      <c r="L38" s="20">
        <v>40000</v>
      </c>
      <c r="M38" s="16">
        <v>8</v>
      </c>
      <c r="N38" s="16" t="s">
        <v>171</v>
      </c>
      <c r="O38" s="16" t="s">
        <v>54</v>
      </c>
      <c r="P38" s="16" t="str">
        <f>IF(L38&gt;1198120.4,"Alto",(IF((L38&lt;=119812),"Baixo","Médio")))</f>
        <v>Baixo</v>
      </c>
      <c r="Q38" s="18" t="s">
        <v>83</v>
      </c>
      <c r="R38" s="18" t="s">
        <v>231</v>
      </c>
      <c r="S38" s="18" t="s">
        <v>49</v>
      </c>
      <c r="T38" s="18" t="s">
        <v>166</v>
      </c>
      <c r="U38" s="26"/>
      <c r="V38" s="26"/>
      <c r="W38" s="26"/>
      <c r="X38" s="27"/>
      <c r="Y38" s="26"/>
      <c r="Z38" s="28"/>
    </row>
    <row r="39" spans="1:26" ht="110.25" x14ac:dyDescent="0.2">
      <c r="A39" s="9">
        <v>37</v>
      </c>
      <c r="B39" s="10" t="s">
        <v>205</v>
      </c>
      <c r="C39" s="10" t="s">
        <v>232</v>
      </c>
      <c r="D39" s="11" t="s">
        <v>233</v>
      </c>
      <c r="E39" s="11" t="s">
        <v>234</v>
      </c>
      <c r="F39" s="11" t="s">
        <v>235</v>
      </c>
      <c r="G39" s="10" t="s">
        <v>119</v>
      </c>
      <c r="H39" s="9" t="s">
        <v>43</v>
      </c>
      <c r="I39" s="9"/>
      <c r="J39" s="10" t="s">
        <v>44</v>
      </c>
      <c r="K39" s="10" t="s">
        <v>161</v>
      </c>
      <c r="L39" s="12">
        <v>10000</v>
      </c>
      <c r="M39" s="9"/>
      <c r="N39" s="9" t="s">
        <v>171</v>
      </c>
      <c r="O39" s="9" t="s">
        <v>54</v>
      </c>
      <c r="P39" s="9" t="str">
        <f>IF(L39&gt;1198120.4,"Alto",(IF((L39&lt;=119812),"Baixo","Médio")))</f>
        <v>Baixo</v>
      </c>
      <c r="Q39" s="10" t="s">
        <v>35</v>
      </c>
      <c r="R39" s="10" t="s">
        <v>184</v>
      </c>
      <c r="S39" s="10" t="s">
        <v>68</v>
      </c>
      <c r="T39" s="10"/>
      <c r="U39" s="26"/>
      <c r="V39" s="26"/>
      <c r="W39" s="26"/>
      <c r="X39" s="27"/>
      <c r="Y39" s="26"/>
      <c r="Z39" s="28"/>
    </row>
    <row r="40" spans="1:26" ht="78.75" x14ac:dyDescent="0.2">
      <c r="A40" s="16">
        <v>38</v>
      </c>
      <c r="B40" s="17" t="s">
        <v>39</v>
      </c>
      <c r="C40" s="18"/>
      <c r="D40" s="19" t="s">
        <v>236</v>
      </c>
      <c r="E40" s="19"/>
      <c r="F40" s="19" t="s">
        <v>237</v>
      </c>
      <c r="G40" s="18" t="s">
        <v>42</v>
      </c>
      <c r="H40" s="16" t="s">
        <v>43</v>
      </c>
      <c r="I40" s="16"/>
      <c r="J40" s="18" t="s">
        <v>44</v>
      </c>
      <c r="K40" s="18" t="s">
        <v>238</v>
      </c>
      <c r="L40" s="20">
        <v>270000</v>
      </c>
      <c r="M40" s="16">
        <v>26</v>
      </c>
      <c r="N40" s="16" t="s">
        <v>171</v>
      </c>
      <c r="O40" s="16" t="s">
        <v>54</v>
      </c>
      <c r="P40" s="16" t="str">
        <f>IF(L40&gt;1198120.4,"Alto",(IF((L40&lt;=119812),"Baixo","Médio")))</f>
        <v>Médio</v>
      </c>
      <c r="Q40" s="18" t="s">
        <v>47</v>
      </c>
      <c r="R40" s="18" t="s">
        <v>48</v>
      </c>
      <c r="S40" s="18" t="s">
        <v>49</v>
      </c>
      <c r="T40" s="18"/>
      <c r="U40" s="13"/>
      <c r="V40" s="13"/>
      <c r="W40" s="13"/>
      <c r="X40" s="14"/>
      <c r="Y40" s="13"/>
      <c r="Z40" s="15"/>
    </row>
    <row r="41" spans="1:26" ht="173.25" x14ac:dyDescent="0.2">
      <c r="A41" s="9">
        <v>39</v>
      </c>
      <c r="B41" s="10" t="s">
        <v>134</v>
      </c>
      <c r="C41" s="10" t="s">
        <v>239</v>
      </c>
      <c r="D41" s="11" t="s">
        <v>240</v>
      </c>
      <c r="E41" s="11" t="s">
        <v>241</v>
      </c>
      <c r="F41" s="11" t="s">
        <v>242</v>
      </c>
      <c r="G41" s="10" t="s">
        <v>89</v>
      </c>
      <c r="H41" s="9" t="s">
        <v>110</v>
      </c>
      <c r="I41" s="9" t="s">
        <v>243</v>
      </c>
      <c r="J41" s="10" t="s">
        <v>32</v>
      </c>
      <c r="K41" s="10" t="s">
        <v>45</v>
      </c>
      <c r="L41" s="12">
        <v>128444</v>
      </c>
      <c r="M41" s="9">
        <v>1</v>
      </c>
      <c r="N41" s="9" t="s">
        <v>171</v>
      </c>
      <c r="O41" s="9" t="s">
        <v>54</v>
      </c>
      <c r="P41" s="9" t="str">
        <f>IF(L41&gt;1198120.4,"Alto",(IF((L41&lt;=119812),"Baixo","Médio")))</f>
        <v>Médio</v>
      </c>
      <c r="Q41" s="10" t="s">
        <v>83</v>
      </c>
      <c r="R41" s="10"/>
      <c r="S41" s="10" t="s">
        <v>190</v>
      </c>
      <c r="T41" s="10"/>
      <c r="U41" s="21"/>
      <c r="V41" s="21"/>
      <c r="W41" s="21"/>
      <c r="X41" s="22"/>
      <c r="Y41" s="21"/>
      <c r="Z41" s="23"/>
    </row>
    <row r="42" spans="1:26" ht="141.75" x14ac:dyDescent="0.2">
      <c r="A42" s="16">
        <v>40</v>
      </c>
      <c r="B42" s="17" t="s">
        <v>115</v>
      </c>
      <c r="C42" s="18" t="s">
        <v>244</v>
      </c>
      <c r="D42" s="19" t="s">
        <v>245</v>
      </c>
      <c r="E42" s="19"/>
      <c r="F42" s="19" t="s">
        <v>246</v>
      </c>
      <c r="G42" s="18" t="s">
        <v>89</v>
      </c>
      <c r="H42" s="16" t="s">
        <v>247</v>
      </c>
      <c r="I42" s="16" t="s">
        <v>248</v>
      </c>
      <c r="J42" s="18" t="s">
        <v>32</v>
      </c>
      <c r="K42" s="18" t="s">
        <v>45</v>
      </c>
      <c r="L42" s="20">
        <v>47000</v>
      </c>
      <c r="M42" s="16">
        <v>1</v>
      </c>
      <c r="N42" s="16" t="s">
        <v>249</v>
      </c>
      <c r="O42" s="16" t="s">
        <v>54</v>
      </c>
      <c r="P42" s="16" t="str">
        <f>IF(L42&gt;1198120.4,"Alto",(IF((L42&lt;=119812),"Baixo","Médio")))</f>
        <v>Baixo</v>
      </c>
      <c r="Q42" s="18" t="s">
        <v>250</v>
      </c>
      <c r="R42" s="18" t="s">
        <v>251</v>
      </c>
      <c r="S42" s="18" t="s">
        <v>156</v>
      </c>
      <c r="T42" s="18" t="s">
        <v>252</v>
      </c>
      <c r="U42" s="13"/>
      <c r="V42" s="13"/>
      <c r="W42" s="13"/>
      <c r="X42" s="14"/>
      <c r="Y42" s="13"/>
      <c r="Z42" s="15"/>
    </row>
    <row r="43" spans="1:26" ht="94.5" x14ac:dyDescent="0.2">
      <c r="A43" s="9">
        <v>41</v>
      </c>
      <c r="B43" s="10" t="s">
        <v>39</v>
      </c>
      <c r="C43" s="10"/>
      <c r="D43" s="11" t="s">
        <v>253</v>
      </c>
      <c r="E43" s="11" t="s">
        <v>254</v>
      </c>
      <c r="F43" s="11" t="s">
        <v>255</v>
      </c>
      <c r="G43" s="10" t="s">
        <v>42</v>
      </c>
      <c r="H43" s="9" t="s">
        <v>65</v>
      </c>
      <c r="I43" s="9"/>
      <c r="J43" s="10" t="s">
        <v>44</v>
      </c>
      <c r="K43" s="10" t="s">
        <v>33</v>
      </c>
      <c r="L43" s="12">
        <v>177693.24</v>
      </c>
      <c r="M43" s="9">
        <v>1</v>
      </c>
      <c r="N43" s="9" t="s">
        <v>249</v>
      </c>
      <c r="O43" s="9" t="s">
        <v>54</v>
      </c>
      <c r="P43" s="9" t="str">
        <f>IF(L43&gt;1198120.4,"Alto",(IF((L43&lt;=119812),"Baixo","Médio")))</f>
        <v>Médio</v>
      </c>
      <c r="Q43" s="10" t="s">
        <v>83</v>
      </c>
      <c r="R43" s="10" t="s">
        <v>84</v>
      </c>
      <c r="S43" s="10" t="s">
        <v>49</v>
      </c>
      <c r="T43" s="10" t="s">
        <v>166</v>
      </c>
      <c r="U43" s="21"/>
      <c r="V43" s="21"/>
      <c r="W43" s="21"/>
      <c r="X43" s="22"/>
      <c r="Y43" s="21"/>
      <c r="Z43" s="23"/>
    </row>
    <row r="44" spans="1:26" ht="78.75" x14ac:dyDescent="0.2">
      <c r="A44" s="16">
        <v>42</v>
      </c>
      <c r="B44" s="17" t="s">
        <v>59</v>
      </c>
      <c r="C44" s="18" t="s">
        <v>176</v>
      </c>
      <c r="D44" s="19" t="s">
        <v>256</v>
      </c>
      <c r="E44" s="19" t="s">
        <v>257</v>
      </c>
      <c r="F44" s="19" t="s">
        <v>179</v>
      </c>
      <c r="G44" s="18" t="s">
        <v>119</v>
      </c>
      <c r="H44" s="16" t="s">
        <v>43</v>
      </c>
      <c r="I44" s="16"/>
      <c r="J44" s="18" t="s">
        <v>44</v>
      </c>
      <c r="K44" s="18" t="s">
        <v>139</v>
      </c>
      <c r="L44" s="20">
        <v>185775</v>
      </c>
      <c r="M44" s="16">
        <v>1397</v>
      </c>
      <c r="N44" s="16" t="s">
        <v>258</v>
      </c>
      <c r="O44" s="16" t="s">
        <v>54</v>
      </c>
      <c r="P44" s="16" t="str">
        <f>IF(L44&gt;1198120.4,"Alto",(IF((L44&lt;=119812),"Baixo","Médio")))</f>
        <v>Médio</v>
      </c>
      <c r="Q44" s="18" t="s">
        <v>83</v>
      </c>
      <c r="R44" s="18" t="s">
        <v>184</v>
      </c>
      <c r="S44" s="18" t="s">
        <v>68</v>
      </c>
      <c r="T44" s="18"/>
      <c r="U44" s="21">
        <v>45355</v>
      </c>
      <c r="V44" s="21">
        <v>45355</v>
      </c>
      <c r="W44" s="21"/>
      <c r="X44" s="22"/>
      <c r="Y44" s="21"/>
      <c r="Z44" s="23"/>
    </row>
    <row r="45" spans="1:26" ht="110.25" x14ac:dyDescent="0.2">
      <c r="A45" s="9">
        <v>43</v>
      </c>
      <c r="B45" s="10" t="s">
        <v>59</v>
      </c>
      <c r="C45" s="10" t="s">
        <v>60</v>
      </c>
      <c r="D45" s="11" t="s">
        <v>259</v>
      </c>
      <c r="E45" s="11" t="s">
        <v>260</v>
      </c>
      <c r="F45" s="11" t="s">
        <v>261</v>
      </c>
      <c r="G45" s="10" t="s">
        <v>64</v>
      </c>
      <c r="H45" s="9" t="s">
        <v>102</v>
      </c>
      <c r="I45" s="9"/>
      <c r="J45" s="10" t="s">
        <v>44</v>
      </c>
      <c r="K45" s="10" t="s">
        <v>33</v>
      </c>
      <c r="L45" s="12">
        <v>5700</v>
      </c>
      <c r="M45" s="9">
        <v>1</v>
      </c>
      <c r="N45" s="9" t="s">
        <v>104</v>
      </c>
      <c r="O45" s="9" t="s">
        <v>75</v>
      </c>
      <c r="P45" s="9" t="str">
        <f>IF(L45&gt;1198120.4,"Alto",(IF((L45&lt;=119812),"Baixo","Médio")))</f>
        <v>Baixo</v>
      </c>
      <c r="Q45" s="10" t="s">
        <v>66</v>
      </c>
      <c r="R45" s="10" t="s">
        <v>67</v>
      </c>
      <c r="S45" s="10" t="s">
        <v>68</v>
      </c>
      <c r="T45" s="10" t="s">
        <v>69</v>
      </c>
      <c r="U45" s="21"/>
      <c r="V45" s="21"/>
      <c r="W45" s="21"/>
      <c r="X45" s="22"/>
      <c r="Y45" s="21"/>
      <c r="Z45" s="23"/>
    </row>
    <row r="46" spans="1:26" ht="126" x14ac:dyDescent="0.2">
      <c r="A46" s="16">
        <v>44</v>
      </c>
      <c r="B46" s="17" t="s">
        <v>39</v>
      </c>
      <c r="C46" s="18"/>
      <c r="D46" s="19" t="s">
        <v>262</v>
      </c>
      <c r="E46" s="19"/>
      <c r="F46" s="19" t="s">
        <v>41</v>
      </c>
      <c r="G46" s="18" t="s">
        <v>42</v>
      </c>
      <c r="H46" s="16" t="s">
        <v>43</v>
      </c>
      <c r="I46" s="16"/>
      <c r="J46" s="18" t="s">
        <v>44</v>
      </c>
      <c r="K46" s="18" t="s">
        <v>45</v>
      </c>
      <c r="L46" s="20">
        <v>700000</v>
      </c>
      <c r="M46" s="16">
        <v>1</v>
      </c>
      <c r="N46" s="16" t="s">
        <v>104</v>
      </c>
      <c r="O46" s="16" t="s">
        <v>75</v>
      </c>
      <c r="P46" s="16" t="str">
        <f>IF(L46&gt;1198120.4,"Alto",(IF((L46&lt;=119812),"Baixo","Médio")))</f>
        <v>Médio</v>
      </c>
      <c r="Q46" s="18" t="s">
        <v>47</v>
      </c>
      <c r="R46" s="18" t="s">
        <v>231</v>
      </c>
      <c r="S46" s="18" t="s">
        <v>263</v>
      </c>
      <c r="T46" s="18"/>
      <c r="U46" s="13"/>
      <c r="V46" s="13"/>
      <c r="W46" s="13"/>
      <c r="X46" s="14"/>
      <c r="Y46" s="13"/>
      <c r="Z46" s="15"/>
    </row>
    <row r="47" spans="1:26" ht="94.5" x14ac:dyDescent="0.2">
      <c r="A47" s="9">
        <v>45</v>
      </c>
      <c r="B47" s="10" t="s">
        <v>115</v>
      </c>
      <c r="C47" s="10" t="s">
        <v>244</v>
      </c>
      <c r="D47" s="11" t="s">
        <v>264</v>
      </c>
      <c r="E47" s="11"/>
      <c r="F47" s="11" t="s">
        <v>265</v>
      </c>
      <c r="G47" s="10" t="s">
        <v>119</v>
      </c>
      <c r="H47" s="9" t="s">
        <v>43</v>
      </c>
      <c r="I47" s="9"/>
      <c r="J47" s="10" t="s">
        <v>44</v>
      </c>
      <c r="K47" s="10" t="s">
        <v>33</v>
      </c>
      <c r="L47" s="12">
        <v>40000</v>
      </c>
      <c r="M47" s="9">
        <v>400</v>
      </c>
      <c r="N47" s="9" t="s">
        <v>112</v>
      </c>
      <c r="O47" s="9" t="s">
        <v>75</v>
      </c>
      <c r="P47" s="9" t="str">
        <f>IF(L47&gt;1198120.4,"Alto",(IF((L47&lt;=119812),"Baixo","Médio")))</f>
        <v>Baixo</v>
      </c>
      <c r="Q47" s="10" t="s">
        <v>266</v>
      </c>
      <c r="R47" s="10" t="s">
        <v>267</v>
      </c>
      <c r="S47" s="10" t="s">
        <v>156</v>
      </c>
      <c r="T47" s="10" t="s">
        <v>268</v>
      </c>
      <c r="U47" s="21"/>
      <c r="V47" s="21"/>
      <c r="W47" s="21"/>
      <c r="X47" s="22"/>
      <c r="Y47" s="21"/>
      <c r="Z47" s="23"/>
    </row>
    <row r="48" spans="1:26" ht="236.25" x14ac:dyDescent="0.2">
      <c r="A48" s="16">
        <v>46</v>
      </c>
      <c r="B48" s="17" t="s">
        <v>59</v>
      </c>
      <c r="C48" s="18" t="s">
        <v>128</v>
      </c>
      <c r="D48" s="19" t="s">
        <v>129</v>
      </c>
      <c r="E48" s="19" t="s">
        <v>269</v>
      </c>
      <c r="F48" s="19" t="s">
        <v>270</v>
      </c>
      <c r="G48" s="18" t="s">
        <v>119</v>
      </c>
      <c r="H48" s="16" t="s">
        <v>43</v>
      </c>
      <c r="I48" s="16"/>
      <c r="J48" s="18" t="s">
        <v>44</v>
      </c>
      <c r="K48" s="18" t="s">
        <v>33</v>
      </c>
      <c r="L48" s="20">
        <v>25364</v>
      </c>
      <c r="M48" s="16"/>
      <c r="N48" s="16" t="s">
        <v>271</v>
      </c>
      <c r="O48" s="16" t="s">
        <v>75</v>
      </c>
      <c r="P48" s="16" t="str">
        <f>IF(L48&gt;1198120.4,"Alto",(IF((L48&lt;=119812),"Baixo","Médio")))</f>
        <v>Baixo</v>
      </c>
      <c r="Q48" s="18" t="s">
        <v>132</v>
      </c>
      <c r="R48" s="18" t="s">
        <v>133</v>
      </c>
      <c r="S48" s="18" t="s">
        <v>68</v>
      </c>
      <c r="T48" s="18"/>
      <c r="U48" s="13"/>
      <c r="V48" s="13"/>
      <c r="W48" s="13"/>
      <c r="X48" s="14"/>
      <c r="Y48" s="13"/>
      <c r="Z48" s="15"/>
    </row>
    <row r="49" spans="1:26" s="29" customFormat="1" ht="267.75" x14ac:dyDescent="0.2">
      <c r="A49" s="9">
        <v>47</v>
      </c>
      <c r="B49" s="10" t="s">
        <v>134</v>
      </c>
      <c r="C49" s="10" t="s">
        <v>135</v>
      </c>
      <c r="D49" s="11" t="s">
        <v>272</v>
      </c>
      <c r="E49" s="11" t="s">
        <v>273</v>
      </c>
      <c r="F49" s="11" t="s">
        <v>274</v>
      </c>
      <c r="G49" s="10" t="s">
        <v>119</v>
      </c>
      <c r="H49" s="9" t="s">
        <v>43</v>
      </c>
      <c r="I49" s="9"/>
      <c r="J49" s="10" t="s">
        <v>44</v>
      </c>
      <c r="K49" s="10" t="s">
        <v>161</v>
      </c>
      <c r="L49" s="12">
        <v>25000</v>
      </c>
      <c r="M49" s="9" t="s">
        <v>275</v>
      </c>
      <c r="N49" s="9" t="s">
        <v>112</v>
      </c>
      <c r="O49" s="9" t="s">
        <v>75</v>
      </c>
      <c r="P49" s="9" t="str">
        <f>IF(L49&gt;1198120.4,"Alto",(IF((L49&lt;=119812),"Baixo","Médio")))</f>
        <v>Baixo</v>
      </c>
      <c r="Q49" s="10" t="s">
        <v>83</v>
      </c>
      <c r="R49" s="10"/>
      <c r="S49" s="10" t="s">
        <v>68</v>
      </c>
      <c r="T49" s="10"/>
      <c r="U49" s="21"/>
      <c r="V49" s="21"/>
      <c r="W49" s="21"/>
      <c r="X49" s="22"/>
      <c r="Y49" s="21"/>
      <c r="Z49" s="23"/>
    </row>
    <row r="50" spans="1:26" ht="78.75" x14ac:dyDescent="0.2">
      <c r="A50" s="16">
        <v>48</v>
      </c>
      <c r="B50" s="17" t="s">
        <v>134</v>
      </c>
      <c r="C50" s="18" t="s">
        <v>239</v>
      </c>
      <c r="D50" s="19" t="s">
        <v>276</v>
      </c>
      <c r="E50" s="19" t="s">
        <v>277</v>
      </c>
      <c r="F50" s="19" t="s">
        <v>278</v>
      </c>
      <c r="G50" s="18" t="s">
        <v>119</v>
      </c>
      <c r="H50" s="16" t="s">
        <v>43</v>
      </c>
      <c r="I50" s="16"/>
      <c r="J50" s="18" t="s">
        <v>44</v>
      </c>
      <c r="K50" s="18" t="s">
        <v>33</v>
      </c>
      <c r="L50" s="20">
        <v>60000</v>
      </c>
      <c r="M50" s="16"/>
      <c r="N50" s="16" t="s">
        <v>112</v>
      </c>
      <c r="O50" s="16" t="s">
        <v>75</v>
      </c>
      <c r="P50" s="16" t="str">
        <f>IF(L50&gt;1198120.4,"Alto",(IF((L50&lt;=119812),"Baixo","Médio")))</f>
        <v>Baixo</v>
      </c>
      <c r="Q50" s="18" t="s">
        <v>83</v>
      </c>
      <c r="R50" s="18"/>
      <c r="S50" s="18" t="s">
        <v>68</v>
      </c>
      <c r="T50" s="18"/>
      <c r="U50" s="13"/>
      <c r="V50" s="13"/>
      <c r="W50" s="13"/>
      <c r="X50" s="14"/>
      <c r="Y50" s="13"/>
      <c r="Z50" s="15"/>
    </row>
    <row r="51" spans="1:26" s="29" customFormat="1" ht="63" x14ac:dyDescent="0.2">
      <c r="A51" s="9">
        <v>49</v>
      </c>
      <c r="B51" s="10" t="s">
        <v>122</v>
      </c>
      <c r="C51" s="10"/>
      <c r="D51" s="11" t="s">
        <v>279</v>
      </c>
      <c r="E51" s="11" t="s">
        <v>280</v>
      </c>
      <c r="F51" s="11" t="s">
        <v>281</v>
      </c>
      <c r="G51" s="10" t="s">
        <v>119</v>
      </c>
      <c r="H51" s="9"/>
      <c r="I51" s="9"/>
      <c r="J51" s="10" t="s">
        <v>44</v>
      </c>
      <c r="K51" s="10" t="s">
        <v>139</v>
      </c>
      <c r="L51" s="12">
        <v>15000</v>
      </c>
      <c r="M51" s="9"/>
      <c r="N51" s="9" t="s">
        <v>171</v>
      </c>
      <c r="O51" s="9" t="s">
        <v>75</v>
      </c>
      <c r="P51" s="9" t="str">
        <f>IF(L51&gt;1198120.4,"Alto",(IF((L51&lt;=119812),"Baixo","Médio")))</f>
        <v>Baixo</v>
      </c>
      <c r="Q51" s="10" t="s">
        <v>126</v>
      </c>
      <c r="R51" s="10" t="s">
        <v>282</v>
      </c>
      <c r="S51" s="10" t="s">
        <v>121</v>
      </c>
      <c r="T51" s="10" t="s">
        <v>58</v>
      </c>
      <c r="U51" s="13"/>
      <c r="V51" s="13"/>
      <c r="W51" s="13"/>
      <c r="X51" s="14"/>
      <c r="Y51" s="13"/>
      <c r="Z51" s="15"/>
    </row>
    <row r="52" spans="1:26" ht="78.75" x14ac:dyDescent="0.2">
      <c r="A52" s="16">
        <v>50</v>
      </c>
      <c r="B52" s="17" t="s">
        <v>59</v>
      </c>
      <c r="C52" s="18" t="s">
        <v>176</v>
      </c>
      <c r="D52" s="19" t="s">
        <v>283</v>
      </c>
      <c r="E52" s="19" t="s">
        <v>284</v>
      </c>
      <c r="F52" s="19" t="s">
        <v>179</v>
      </c>
      <c r="G52" s="18" t="s">
        <v>119</v>
      </c>
      <c r="H52" s="16" t="s">
        <v>43</v>
      </c>
      <c r="I52" s="16"/>
      <c r="J52" s="18" t="s">
        <v>44</v>
      </c>
      <c r="K52" s="18" t="s">
        <v>139</v>
      </c>
      <c r="L52" s="20">
        <v>1119250</v>
      </c>
      <c r="M52" s="16">
        <v>1500</v>
      </c>
      <c r="N52" s="16" t="s">
        <v>171</v>
      </c>
      <c r="O52" s="16" t="s">
        <v>75</v>
      </c>
      <c r="P52" s="16" t="str">
        <f>IF(L52&gt;1198120.4,"Alto",(IF((L52&lt;=119812),"Baixo","Médio")))</f>
        <v>Médio</v>
      </c>
      <c r="Q52" s="18" t="s">
        <v>83</v>
      </c>
      <c r="R52" s="18" t="s">
        <v>184</v>
      </c>
      <c r="S52" s="18" t="s">
        <v>68</v>
      </c>
      <c r="T52" s="18"/>
      <c r="U52" s="21"/>
      <c r="V52" s="21"/>
      <c r="W52" s="21"/>
      <c r="X52" s="22"/>
      <c r="Y52" s="21"/>
      <c r="Z52" s="23"/>
    </row>
    <row r="53" spans="1:26" ht="78.75" x14ac:dyDescent="0.2">
      <c r="A53" s="9">
        <v>51</v>
      </c>
      <c r="B53" s="10" t="s">
        <v>39</v>
      </c>
      <c r="C53" s="10" t="s">
        <v>71</v>
      </c>
      <c r="D53" s="11" t="s">
        <v>285</v>
      </c>
      <c r="E53" s="11"/>
      <c r="F53" s="11" t="s">
        <v>286</v>
      </c>
      <c r="G53" s="10" t="s">
        <v>119</v>
      </c>
      <c r="H53" s="9" t="s">
        <v>43</v>
      </c>
      <c r="I53" s="9"/>
      <c r="J53" s="10" t="s">
        <v>44</v>
      </c>
      <c r="K53" s="10" t="s">
        <v>33</v>
      </c>
      <c r="L53" s="12">
        <v>2000000</v>
      </c>
      <c r="M53" s="9"/>
      <c r="N53" s="9" t="s">
        <v>249</v>
      </c>
      <c r="O53" s="9" t="s">
        <v>75</v>
      </c>
      <c r="P53" s="9" t="str">
        <f>IF(L53&gt;1198120.4,"Alto",(IF((L53&lt;=119812),"Baixo","Médio")))</f>
        <v>Alto</v>
      </c>
      <c r="Q53" s="10" t="s">
        <v>47</v>
      </c>
      <c r="R53" s="10" t="s">
        <v>48</v>
      </c>
      <c r="S53" s="10" t="s">
        <v>49</v>
      </c>
      <c r="T53" s="10"/>
      <c r="U53" s="13"/>
      <c r="V53" s="13"/>
      <c r="W53" s="13"/>
      <c r="X53" s="14"/>
      <c r="Y53" s="13"/>
      <c r="Z53" s="15"/>
    </row>
    <row r="54" spans="1:26" ht="78.75" x14ac:dyDescent="0.2">
      <c r="A54" s="16">
        <v>52</v>
      </c>
      <c r="B54" s="17" t="s">
        <v>39</v>
      </c>
      <c r="C54" s="18" t="s">
        <v>76</v>
      </c>
      <c r="D54" s="19" t="s">
        <v>287</v>
      </c>
      <c r="E54" s="19" t="s">
        <v>288</v>
      </c>
      <c r="F54" s="19" t="s">
        <v>289</v>
      </c>
      <c r="G54" s="18" t="s">
        <v>89</v>
      </c>
      <c r="H54" s="16" t="s">
        <v>169</v>
      </c>
      <c r="I54" s="16" t="s">
        <v>290</v>
      </c>
      <c r="J54" s="18" t="s">
        <v>32</v>
      </c>
      <c r="K54" s="18" t="s">
        <v>291</v>
      </c>
      <c r="L54" s="20">
        <v>98852.6</v>
      </c>
      <c r="M54" s="16">
        <v>309</v>
      </c>
      <c r="N54" s="16" t="s">
        <v>249</v>
      </c>
      <c r="O54" s="16" t="s">
        <v>75</v>
      </c>
      <c r="P54" s="16" t="str">
        <f>IF(L54&gt;1198120.4,"Alto",(IF((L54&lt;=119812),"Baixo","Médio")))</f>
        <v>Baixo</v>
      </c>
      <c r="Q54" s="18" t="s">
        <v>83</v>
      </c>
      <c r="R54" s="18" t="s">
        <v>84</v>
      </c>
      <c r="S54" s="18" t="s">
        <v>68</v>
      </c>
      <c r="T54" s="18"/>
      <c r="U54" s="21"/>
      <c r="V54" s="21"/>
      <c r="W54" s="21"/>
      <c r="X54" s="22"/>
      <c r="Y54" s="21"/>
      <c r="Z54" s="23"/>
    </row>
    <row r="55" spans="1:26" ht="78.75" x14ac:dyDescent="0.2">
      <c r="A55" s="9">
        <v>53</v>
      </c>
      <c r="B55" s="10" t="s">
        <v>39</v>
      </c>
      <c r="C55" s="10"/>
      <c r="D55" s="11" t="s">
        <v>292</v>
      </c>
      <c r="E55" s="11"/>
      <c r="F55" s="11" t="s">
        <v>293</v>
      </c>
      <c r="G55" s="10" t="s">
        <v>64</v>
      </c>
      <c r="H55" s="9" t="s">
        <v>294</v>
      </c>
      <c r="I55" s="9" t="s">
        <v>295</v>
      </c>
      <c r="J55" s="10" t="s">
        <v>99</v>
      </c>
      <c r="K55" s="10" t="s">
        <v>82</v>
      </c>
      <c r="L55" s="12">
        <v>116508</v>
      </c>
      <c r="M55" s="9">
        <v>1</v>
      </c>
      <c r="N55" s="9" t="s">
        <v>249</v>
      </c>
      <c r="O55" s="9" t="s">
        <v>75</v>
      </c>
      <c r="P55" s="9" t="str">
        <f>IF(L55&gt;1198120.4,"Alto",(IF((L55&lt;=119812),"Baixo","Médio")))</f>
        <v>Baixo</v>
      </c>
      <c r="Q55" s="10" t="s">
        <v>47</v>
      </c>
      <c r="R55" s="10" t="s">
        <v>48</v>
      </c>
      <c r="S55" s="10" t="s">
        <v>49</v>
      </c>
      <c r="T55" s="10"/>
      <c r="U55" s="21">
        <v>45317</v>
      </c>
      <c r="V55" s="21">
        <v>45306</v>
      </c>
      <c r="W55" s="21"/>
      <c r="X55" s="22" t="s">
        <v>70</v>
      </c>
      <c r="Y55" s="21">
        <v>45306</v>
      </c>
      <c r="Z55" s="23"/>
    </row>
    <row r="56" spans="1:26" ht="78.75" x14ac:dyDescent="0.2">
      <c r="A56" s="16">
        <v>54</v>
      </c>
      <c r="B56" s="17" t="s">
        <v>39</v>
      </c>
      <c r="C56" s="18"/>
      <c r="D56" s="19" t="s">
        <v>296</v>
      </c>
      <c r="E56" s="19"/>
      <c r="F56" s="19" t="s">
        <v>293</v>
      </c>
      <c r="G56" s="18" t="s">
        <v>29</v>
      </c>
      <c r="H56" s="16" t="s">
        <v>247</v>
      </c>
      <c r="I56" s="16" t="s">
        <v>297</v>
      </c>
      <c r="J56" s="18" t="s">
        <v>99</v>
      </c>
      <c r="K56" s="18" t="s">
        <v>82</v>
      </c>
      <c r="L56" s="20">
        <v>76713</v>
      </c>
      <c r="M56" s="16">
        <v>1</v>
      </c>
      <c r="N56" s="16" t="s">
        <v>249</v>
      </c>
      <c r="O56" s="16" t="s">
        <v>75</v>
      </c>
      <c r="P56" s="16" t="str">
        <f>IF(L56&gt;1198120.4,"Alto",(IF((L56&lt;=119812),"Baixo","Médio")))</f>
        <v>Baixo</v>
      </c>
      <c r="Q56" s="18" t="s">
        <v>47</v>
      </c>
      <c r="R56" s="18" t="s">
        <v>48</v>
      </c>
      <c r="S56" s="18" t="s">
        <v>49</v>
      </c>
      <c r="T56" s="18"/>
      <c r="U56" s="21"/>
      <c r="V56" s="21"/>
      <c r="W56" s="21"/>
      <c r="X56" s="22"/>
      <c r="Y56" s="21"/>
      <c r="Z56" s="23"/>
    </row>
    <row r="57" spans="1:26" ht="63" x14ac:dyDescent="0.2">
      <c r="A57" s="9">
        <v>55</v>
      </c>
      <c r="B57" s="10" t="s">
        <v>205</v>
      </c>
      <c r="C57" s="10" t="s">
        <v>298</v>
      </c>
      <c r="D57" s="11" t="s">
        <v>299</v>
      </c>
      <c r="E57" s="11" t="s">
        <v>300</v>
      </c>
      <c r="F57" s="11" t="s">
        <v>301</v>
      </c>
      <c r="G57" s="10" t="s">
        <v>119</v>
      </c>
      <c r="H57" s="9" t="s">
        <v>43</v>
      </c>
      <c r="I57" s="9"/>
      <c r="J57" s="10" t="s">
        <v>44</v>
      </c>
      <c r="K57" s="10" t="s">
        <v>33</v>
      </c>
      <c r="L57" s="12">
        <v>5000</v>
      </c>
      <c r="M57" s="9">
        <v>30</v>
      </c>
      <c r="N57" s="9" t="s">
        <v>249</v>
      </c>
      <c r="O57" s="9" t="s">
        <v>75</v>
      </c>
      <c r="P57" s="9" t="str">
        <f>IF(L57&gt;1198120.4,"Alto",(IF((L57&lt;=119812),"Baixo","Médio")))</f>
        <v>Baixo</v>
      </c>
      <c r="Q57" s="10" t="s">
        <v>35</v>
      </c>
      <c r="R57" s="10" t="s">
        <v>184</v>
      </c>
      <c r="S57" s="10" t="s">
        <v>68</v>
      </c>
      <c r="T57" s="10"/>
      <c r="U57" s="13"/>
      <c r="V57" s="13"/>
      <c r="W57" s="13"/>
      <c r="X57" s="14"/>
      <c r="Y57" s="13"/>
      <c r="Z57" s="15"/>
    </row>
    <row r="58" spans="1:26" ht="63" x14ac:dyDescent="0.2">
      <c r="A58" s="16">
        <v>56</v>
      </c>
      <c r="B58" s="17" t="s">
        <v>205</v>
      </c>
      <c r="C58" s="18" t="s">
        <v>232</v>
      </c>
      <c r="D58" s="19" t="s">
        <v>302</v>
      </c>
      <c r="E58" s="19"/>
      <c r="F58" s="19" t="s">
        <v>303</v>
      </c>
      <c r="G58" s="18" t="s">
        <v>119</v>
      </c>
      <c r="H58" s="16" t="s">
        <v>43</v>
      </c>
      <c r="I58" s="16"/>
      <c r="J58" s="18" t="s">
        <v>44</v>
      </c>
      <c r="K58" s="18" t="s">
        <v>161</v>
      </c>
      <c r="L58" s="20">
        <v>50000</v>
      </c>
      <c r="M58" s="16">
        <v>1600</v>
      </c>
      <c r="N58" s="16" t="s">
        <v>249</v>
      </c>
      <c r="O58" s="16" t="s">
        <v>75</v>
      </c>
      <c r="P58" s="16" t="str">
        <f>IF(L58&gt;1198120.4,"Alto",(IF((L58&lt;=119812),"Baixo","Médio")))</f>
        <v>Baixo</v>
      </c>
      <c r="Q58" s="18" t="s">
        <v>35</v>
      </c>
      <c r="R58" s="18" t="s">
        <v>184</v>
      </c>
      <c r="S58" s="18" t="s">
        <v>68</v>
      </c>
      <c r="T58" s="18"/>
      <c r="U58" s="21"/>
      <c r="V58" s="21"/>
      <c r="W58" s="21"/>
      <c r="X58" s="22"/>
      <c r="Y58" s="21"/>
      <c r="Z58" s="23"/>
    </row>
    <row r="59" spans="1:26" ht="94.5" x14ac:dyDescent="0.2">
      <c r="A59" s="9">
        <v>57</v>
      </c>
      <c r="B59" s="10" t="s">
        <v>39</v>
      </c>
      <c r="C59" s="10" t="s">
        <v>76</v>
      </c>
      <c r="D59" s="11" t="s">
        <v>304</v>
      </c>
      <c r="E59" s="11" t="s">
        <v>305</v>
      </c>
      <c r="F59" s="11" t="s">
        <v>306</v>
      </c>
      <c r="G59" s="10" t="s">
        <v>89</v>
      </c>
      <c r="H59" s="9" t="s">
        <v>307</v>
      </c>
      <c r="I59" s="9" t="s">
        <v>308</v>
      </c>
      <c r="J59" s="10" t="s">
        <v>32</v>
      </c>
      <c r="K59" s="10" t="s">
        <v>82</v>
      </c>
      <c r="L59" s="12">
        <v>1063812.99</v>
      </c>
      <c r="M59" s="9"/>
      <c r="N59" s="9" t="s">
        <v>258</v>
      </c>
      <c r="O59" s="9" t="s">
        <v>75</v>
      </c>
      <c r="P59" s="9" t="str">
        <f>IF(L59&gt;1198120.4,"Alto",(IF((L59&lt;=119812),"Baixo","Médio")))</f>
        <v>Médio</v>
      </c>
      <c r="Q59" s="10" t="s">
        <v>83</v>
      </c>
      <c r="R59" s="10" t="s">
        <v>84</v>
      </c>
      <c r="S59" s="10" t="s">
        <v>68</v>
      </c>
      <c r="T59" s="10"/>
      <c r="U59" s="13"/>
      <c r="V59" s="13"/>
      <c r="W59" s="13"/>
      <c r="X59" s="14"/>
      <c r="Y59" s="13"/>
      <c r="Z59" s="15"/>
    </row>
    <row r="60" spans="1:26" s="29" customFormat="1" ht="78.75" x14ac:dyDescent="0.2">
      <c r="A60" s="16">
        <v>58</v>
      </c>
      <c r="B60" s="17" t="s">
        <v>205</v>
      </c>
      <c r="C60" s="18" t="s">
        <v>309</v>
      </c>
      <c r="D60" s="19" t="s">
        <v>310</v>
      </c>
      <c r="E60" s="19" t="s">
        <v>311</v>
      </c>
      <c r="F60" s="19" t="s">
        <v>312</v>
      </c>
      <c r="G60" s="18" t="s">
        <v>89</v>
      </c>
      <c r="H60" s="16" t="s">
        <v>247</v>
      </c>
      <c r="I60" s="16" t="s">
        <v>313</v>
      </c>
      <c r="J60" s="18" t="s">
        <v>44</v>
      </c>
      <c r="K60" s="18" t="s">
        <v>33</v>
      </c>
      <c r="L60" s="20">
        <v>120000</v>
      </c>
      <c r="M60" s="16"/>
      <c r="N60" s="16" t="s">
        <v>258</v>
      </c>
      <c r="O60" s="16" t="s">
        <v>75</v>
      </c>
      <c r="P60" s="16" t="str">
        <f>IF(L60&gt;1198120.4,"Alto",(IF((L60&lt;=119812),"Baixo","Médio")))</f>
        <v>Médio</v>
      </c>
      <c r="Q60" s="18" t="s">
        <v>35</v>
      </c>
      <c r="R60" s="18" t="s">
        <v>184</v>
      </c>
      <c r="S60" s="18" t="s">
        <v>68</v>
      </c>
      <c r="T60" s="18"/>
      <c r="U60" s="21"/>
      <c r="V60" s="21"/>
      <c r="W60" s="21"/>
      <c r="X60" s="22"/>
      <c r="Y60" s="21"/>
      <c r="Z60" s="23"/>
    </row>
    <row r="61" spans="1:26" ht="236.25" x14ac:dyDescent="0.2">
      <c r="A61" s="9">
        <v>59</v>
      </c>
      <c r="B61" s="10" t="s">
        <v>212</v>
      </c>
      <c r="C61" s="10" t="s">
        <v>314</v>
      </c>
      <c r="D61" s="11" t="s">
        <v>315</v>
      </c>
      <c r="E61" s="11" t="s">
        <v>316</v>
      </c>
      <c r="F61" s="11" t="s">
        <v>317</v>
      </c>
      <c r="G61" s="10" t="s">
        <v>29</v>
      </c>
      <c r="H61" s="9" t="s">
        <v>307</v>
      </c>
      <c r="I61" s="9" t="s">
        <v>318</v>
      </c>
      <c r="J61" s="10" t="s">
        <v>32</v>
      </c>
      <c r="K61" s="10" t="s">
        <v>45</v>
      </c>
      <c r="L61" s="12">
        <v>539000</v>
      </c>
      <c r="M61" s="9">
        <v>1</v>
      </c>
      <c r="N61" s="9" t="s">
        <v>319</v>
      </c>
      <c r="O61" s="9" t="s">
        <v>75</v>
      </c>
      <c r="P61" s="9" t="str">
        <f>IF(L61&gt;1198120.4,"Alto",(IF((L61&lt;=119812),"Baixo","Médio")))</f>
        <v>Médio</v>
      </c>
      <c r="Q61" s="10" t="s">
        <v>320</v>
      </c>
      <c r="R61" s="10" t="s">
        <v>321</v>
      </c>
      <c r="S61" s="10" t="s">
        <v>190</v>
      </c>
      <c r="T61" s="10" t="s">
        <v>157</v>
      </c>
      <c r="U61" s="21"/>
      <c r="V61" s="21"/>
      <c r="W61" s="21"/>
      <c r="X61" s="22"/>
      <c r="Y61" s="21"/>
      <c r="Z61" s="23"/>
    </row>
    <row r="62" spans="1:26" ht="157.5" x14ac:dyDescent="0.2">
      <c r="A62" s="16">
        <v>60</v>
      </c>
      <c r="B62" s="17" t="s">
        <v>150</v>
      </c>
      <c r="C62" s="18"/>
      <c r="D62" s="19" t="s">
        <v>322</v>
      </c>
      <c r="E62" s="19" t="s">
        <v>323</v>
      </c>
      <c r="F62" s="19" t="s">
        <v>324</v>
      </c>
      <c r="G62" s="18" t="s">
        <v>42</v>
      </c>
      <c r="H62" s="16" t="s">
        <v>43</v>
      </c>
      <c r="I62" s="16"/>
      <c r="J62" s="18" t="s">
        <v>44</v>
      </c>
      <c r="K62" s="18" t="s">
        <v>161</v>
      </c>
      <c r="L62" s="20">
        <v>25000</v>
      </c>
      <c r="M62" s="16" t="s">
        <v>325</v>
      </c>
      <c r="N62" s="16" t="s">
        <v>112</v>
      </c>
      <c r="O62" s="16" t="s">
        <v>104</v>
      </c>
      <c r="P62" s="16" t="str">
        <f>IF(L62&gt;1198120.4,"Alto",(IF((L62&lt;=119812),"Baixo","Médio")))</f>
        <v>Baixo</v>
      </c>
      <c r="Q62" s="18" t="s">
        <v>47</v>
      </c>
      <c r="R62" s="18" t="s">
        <v>48</v>
      </c>
      <c r="S62" s="18" t="s">
        <v>68</v>
      </c>
      <c r="T62" s="18" t="s">
        <v>326</v>
      </c>
      <c r="U62" s="21"/>
      <c r="V62" s="21"/>
      <c r="W62" s="21"/>
      <c r="X62" s="22"/>
      <c r="Y62" s="21"/>
      <c r="Z62" s="23"/>
    </row>
    <row r="63" spans="1:26" s="29" customFormat="1" ht="94.5" x14ac:dyDescent="0.2">
      <c r="A63" s="9">
        <v>61</v>
      </c>
      <c r="B63" s="10" t="s">
        <v>327</v>
      </c>
      <c r="C63" s="10" t="s">
        <v>328</v>
      </c>
      <c r="D63" s="11" t="s">
        <v>329</v>
      </c>
      <c r="E63" s="11"/>
      <c r="F63" s="11" t="s">
        <v>330</v>
      </c>
      <c r="G63" s="10" t="s">
        <v>42</v>
      </c>
      <c r="H63" s="9" t="s">
        <v>43</v>
      </c>
      <c r="I63" s="9"/>
      <c r="J63" s="10" t="s">
        <v>44</v>
      </c>
      <c r="K63" s="10" t="s">
        <v>33</v>
      </c>
      <c r="L63" s="12">
        <v>15000</v>
      </c>
      <c r="M63" s="9">
        <v>1</v>
      </c>
      <c r="N63" s="9" t="s">
        <v>112</v>
      </c>
      <c r="O63" s="9" t="s">
        <v>104</v>
      </c>
      <c r="P63" s="9" t="str">
        <f>IF(L63&gt;1198120.4,"Alto",(IF((L63&lt;=119812),"Baixo","Médio")))</f>
        <v>Baixo</v>
      </c>
      <c r="Q63" s="10" t="s">
        <v>126</v>
      </c>
      <c r="R63" s="10" t="s">
        <v>331</v>
      </c>
      <c r="S63" s="10" t="s">
        <v>121</v>
      </c>
      <c r="T63" s="10" t="s">
        <v>332</v>
      </c>
      <c r="U63" s="21"/>
      <c r="V63" s="21"/>
      <c r="W63" s="21"/>
      <c r="X63" s="22"/>
      <c r="Y63" s="21"/>
      <c r="Z63" s="23"/>
    </row>
    <row r="64" spans="1:26" ht="204.75" x14ac:dyDescent="0.2">
      <c r="A64" s="16">
        <v>62</v>
      </c>
      <c r="B64" s="17" t="s">
        <v>134</v>
      </c>
      <c r="C64" s="18" t="s">
        <v>135</v>
      </c>
      <c r="D64" s="19" t="s">
        <v>333</v>
      </c>
      <c r="E64" s="19" t="s">
        <v>334</v>
      </c>
      <c r="F64" s="19" t="s">
        <v>335</v>
      </c>
      <c r="G64" s="18" t="s">
        <v>119</v>
      </c>
      <c r="H64" s="16" t="s">
        <v>43</v>
      </c>
      <c r="I64" s="16"/>
      <c r="J64" s="18" t="s">
        <v>44</v>
      </c>
      <c r="K64" s="18" t="s">
        <v>161</v>
      </c>
      <c r="L64" s="20">
        <v>24000</v>
      </c>
      <c r="M64" s="16" t="s">
        <v>275</v>
      </c>
      <c r="N64" s="16" t="s">
        <v>171</v>
      </c>
      <c r="O64" s="16" t="s">
        <v>104</v>
      </c>
      <c r="P64" s="16" t="str">
        <f>IF(L64&gt;1198120.4,"Alto",(IF((L64&lt;=119812),"Baixo","Médio")))</f>
        <v>Baixo</v>
      </c>
      <c r="Q64" s="18" t="s">
        <v>83</v>
      </c>
      <c r="R64" s="18"/>
      <c r="S64" s="18" t="s">
        <v>68</v>
      </c>
      <c r="T64" s="18"/>
      <c r="U64" s="30"/>
      <c r="V64" s="30"/>
      <c r="W64" s="30"/>
      <c r="X64" s="31"/>
      <c r="Y64" s="30"/>
      <c r="Z64" s="32"/>
    </row>
    <row r="65" spans="1:26" ht="110.25" x14ac:dyDescent="0.2">
      <c r="A65" s="9">
        <v>63</v>
      </c>
      <c r="B65" s="10" t="s">
        <v>134</v>
      </c>
      <c r="C65" s="10" t="s">
        <v>135</v>
      </c>
      <c r="D65" s="11" t="s">
        <v>336</v>
      </c>
      <c r="E65" s="11" t="s">
        <v>337</v>
      </c>
      <c r="F65" s="11" t="s">
        <v>338</v>
      </c>
      <c r="G65" s="10" t="s">
        <v>119</v>
      </c>
      <c r="H65" s="9" t="s">
        <v>43</v>
      </c>
      <c r="I65" s="9"/>
      <c r="J65" s="10" t="s">
        <v>44</v>
      </c>
      <c r="K65" s="10" t="s">
        <v>161</v>
      </c>
      <c r="L65" s="12">
        <v>13200</v>
      </c>
      <c r="M65" s="9"/>
      <c r="N65" s="9" t="s">
        <v>171</v>
      </c>
      <c r="O65" s="9" t="s">
        <v>104</v>
      </c>
      <c r="P65" s="9" t="str">
        <f>IF(L65&gt;1198120.4,"Alto",(IF((L65&lt;=119812),"Baixo","Médio")))</f>
        <v>Baixo</v>
      </c>
      <c r="Q65" s="10" t="s">
        <v>83</v>
      </c>
      <c r="R65" s="10"/>
      <c r="S65" s="10" t="s">
        <v>68</v>
      </c>
      <c r="T65" s="10"/>
      <c r="U65" s="26"/>
      <c r="V65" s="26"/>
      <c r="W65" s="26"/>
      <c r="X65" s="27"/>
      <c r="Y65" s="26"/>
      <c r="Z65" s="28"/>
    </row>
    <row r="66" spans="1:26" s="29" customFormat="1" ht="63" x14ac:dyDescent="0.2">
      <c r="A66" s="16">
        <v>64</v>
      </c>
      <c r="B66" s="17" t="s">
        <v>134</v>
      </c>
      <c r="C66" s="18" t="s">
        <v>239</v>
      </c>
      <c r="D66" s="19" t="s">
        <v>339</v>
      </c>
      <c r="E66" s="19" t="s">
        <v>340</v>
      </c>
      <c r="F66" s="19" t="s">
        <v>341</v>
      </c>
      <c r="G66" s="18" t="s">
        <v>119</v>
      </c>
      <c r="H66" s="16" t="s">
        <v>43</v>
      </c>
      <c r="I66" s="16"/>
      <c r="J66" s="18" t="s">
        <v>44</v>
      </c>
      <c r="K66" s="18" t="s">
        <v>33</v>
      </c>
      <c r="L66" s="20">
        <v>3557.49</v>
      </c>
      <c r="M66" s="16"/>
      <c r="N66" s="16" t="s">
        <v>171</v>
      </c>
      <c r="O66" s="16" t="s">
        <v>104</v>
      </c>
      <c r="P66" s="16" t="str">
        <f>IF(L66&gt;1198120.4,"Alto",(IF((L66&lt;=119812),"Baixo","Médio")))</f>
        <v>Baixo</v>
      </c>
      <c r="Q66" s="18" t="s">
        <v>83</v>
      </c>
      <c r="R66" s="18"/>
      <c r="S66" s="18" t="s">
        <v>68</v>
      </c>
      <c r="T66" s="18"/>
      <c r="U66" s="13"/>
      <c r="V66" s="13"/>
      <c r="W66" s="13"/>
      <c r="X66" s="14"/>
      <c r="Y66" s="13"/>
      <c r="Z66" s="15"/>
    </row>
    <row r="67" spans="1:26" s="29" customFormat="1" ht="126" x14ac:dyDescent="0.2">
      <c r="A67" s="9">
        <v>65</v>
      </c>
      <c r="B67" s="10" t="s">
        <v>327</v>
      </c>
      <c r="C67" s="10" t="s">
        <v>25</v>
      </c>
      <c r="D67" s="11" t="s">
        <v>342</v>
      </c>
      <c r="E67" s="11"/>
      <c r="F67" s="11" t="s">
        <v>343</v>
      </c>
      <c r="G67" s="10" t="s">
        <v>42</v>
      </c>
      <c r="H67" s="9" t="s">
        <v>43</v>
      </c>
      <c r="I67" s="9"/>
      <c r="J67" s="10" t="s">
        <v>44</v>
      </c>
      <c r="K67" s="10" t="s">
        <v>33</v>
      </c>
      <c r="L67" s="12">
        <v>10000</v>
      </c>
      <c r="M67" s="9">
        <v>1</v>
      </c>
      <c r="N67" s="9" t="s">
        <v>171</v>
      </c>
      <c r="O67" s="9" t="s">
        <v>104</v>
      </c>
      <c r="P67" s="9" t="str">
        <f>IF(L67&gt;1198120.4,"Alto",(IF((L67&lt;=119812),"Baixo","Médio")))</f>
        <v>Baixo</v>
      </c>
      <c r="Q67" s="10" t="s">
        <v>83</v>
      </c>
      <c r="R67" s="10" t="s">
        <v>344</v>
      </c>
      <c r="S67" s="10" t="s">
        <v>345</v>
      </c>
      <c r="T67" s="10" t="s">
        <v>166</v>
      </c>
      <c r="U67" s="13"/>
      <c r="V67" s="13"/>
      <c r="W67" s="13"/>
      <c r="X67" s="14"/>
      <c r="Y67" s="13"/>
      <c r="Z67" s="15"/>
    </row>
    <row r="68" spans="1:26" ht="47.25" x14ac:dyDescent="0.2">
      <c r="A68" s="16">
        <v>66</v>
      </c>
      <c r="B68" s="17" t="s">
        <v>115</v>
      </c>
      <c r="C68" s="18"/>
      <c r="D68" s="19" t="s">
        <v>346</v>
      </c>
      <c r="E68" s="19" t="s">
        <v>347</v>
      </c>
      <c r="F68" s="19" t="s">
        <v>348</v>
      </c>
      <c r="G68" s="18" t="s">
        <v>42</v>
      </c>
      <c r="H68" s="16" t="s">
        <v>43</v>
      </c>
      <c r="I68" s="16"/>
      <c r="J68" s="18" t="s">
        <v>44</v>
      </c>
      <c r="K68" s="18" t="s">
        <v>139</v>
      </c>
      <c r="L68" s="20">
        <v>14700</v>
      </c>
      <c r="M68" s="16">
        <v>35</v>
      </c>
      <c r="N68" s="16" t="s">
        <v>249</v>
      </c>
      <c r="O68" s="16" t="s">
        <v>104</v>
      </c>
      <c r="P68" s="16" t="str">
        <f>IF(L68&gt;1198120.4,"Alto",(IF((L68&lt;=119812),"Baixo","Médio")))</f>
        <v>Baixo</v>
      </c>
      <c r="Q68" s="18" t="s">
        <v>83</v>
      </c>
      <c r="R68" s="18" t="s">
        <v>184</v>
      </c>
      <c r="S68" s="18" t="s">
        <v>68</v>
      </c>
      <c r="T68" s="18"/>
      <c r="U68" s="21"/>
      <c r="V68" s="21"/>
      <c r="W68" s="21"/>
      <c r="X68" s="22"/>
      <c r="Y68" s="21"/>
      <c r="Z68" s="23"/>
    </row>
    <row r="69" spans="1:26" ht="47.25" x14ac:dyDescent="0.2">
      <c r="A69" s="9">
        <v>67</v>
      </c>
      <c r="B69" s="10" t="s">
        <v>134</v>
      </c>
      <c r="C69" s="10" t="s">
        <v>239</v>
      </c>
      <c r="D69" s="11" t="s">
        <v>349</v>
      </c>
      <c r="E69" s="11" t="s">
        <v>350</v>
      </c>
      <c r="F69" s="11" t="s">
        <v>351</v>
      </c>
      <c r="G69" s="10" t="s">
        <v>119</v>
      </c>
      <c r="H69" s="9" t="s">
        <v>43</v>
      </c>
      <c r="I69" s="9"/>
      <c r="J69" s="10" t="s">
        <v>44</v>
      </c>
      <c r="K69" s="10" t="s">
        <v>33</v>
      </c>
      <c r="L69" s="12">
        <v>1106.1400000000001</v>
      </c>
      <c r="M69" s="9"/>
      <c r="N69" s="9" t="s">
        <v>249</v>
      </c>
      <c r="O69" s="9" t="s">
        <v>104</v>
      </c>
      <c r="P69" s="9" t="str">
        <f>IF(L69&gt;1198120.4,"Alto",(IF((L69&lt;=119812),"Baixo","Médio")))</f>
        <v>Baixo</v>
      </c>
      <c r="Q69" s="10" t="s">
        <v>83</v>
      </c>
      <c r="R69" s="10"/>
      <c r="S69" s="10" t="s">
        <v>68</v>
      </c>
      <c r="T69" s="10"/>
      <c r="U69" s="13"/>
      <c r="V69" s="13"/>
      <c r="W69" s="13"/>
      <c r="X69" s="14"/>
      <c r="Y69" s="13"/>
      <c r="Z69" s="15"/>
    </row>
    <row r="70" spans="1:26" s="29" customFormat="1" ht="78.75" x14ac:dyDescent="0.2">
      <c r="A70" s="16">
        <v>68</v>
      </c>
      <c r="B70" s="17" t="s">
        <v>205</v>
      </c>
      <c r="C70" s="18" t="s">
        <v>206</v>
      </c>
      <c r="D70" s="19" t="s">
        <v>352</v>
      </c>
      <c r="E70" s="19" t="s">
        <v>353</v>
      </c>
      <c r="F70" s="19" t="s">
        <v>354</v>
      </c>
      <c r="G70" s="18" t="s">
        <v>42</v>
      </c>
      <c r="H70" s="16" t="s">
        <v>43</v>
      </c>
      <c r="I70" s="16"/>
      <c r="J70" s="18" t="s">
        <v>44</v>
      </c>
      <c r="K70" s="18" t="s">
        <v>45</v>
      </c>
      <c r="L70" s="20">
        <v>60000</v>
      </c>
      <c r="M70" s="16">
        <v>1</v>
      </c>
      <c r="N70" s="16" t="s">
        <v>249</v>
      </c>
      <c r="O70" s="16" t="s">
        <v>104</v>
      </c>
      <c r="P70" s="16" t="str">
        <f>IF(L70&gt;1198120.4,"Alto",(IF((L70&lt;=119812),"Baixo","Médio")))</f>
        <v>Baixo</v>
      </c>
      <c r="Q70" s="18" t="s">
        <v>35</v>
      </c>
      <c r="R70" s="18" t="s">
        <v>184</v>
      </c>
      <c r="S70" s="18" t="s">
        <v>68</v>
      </c>
      <c r="T70" s="18"/>
      <c r="U70" s="21"/>
      <c r="V70" s="21"/>
      <c r="W70" s="21"/>
      <c r="X70" s="22"/>
      <c r="Y70" s="21"/>
      <c r="Z70" s="23"/>
    </row>
    <row r="71" spans="1:26" ht="94.5" x14ac:dyDescent="0.2">
      <c r="A71" s="9">
        <v>69</v>
      </c>
      <c r="B71" s="10" t="s">
        <v>205</v>
      </c>
      <c r="C71" s="10" t="s">
        <v>206</v>
      </c>
      <c r="D71" s="11" t="s">
        <v>355</v>
      </c>
      <c r="E71" s="11" t="s">
        <v>356</v>
      </c>
      <c r="F71" s="11" t="s">
        <v>357</v>
      </c>
      <c r="G71" s="10" t="s">
        <v>42</v>
      </c>
      <c r="H71" s="9" t="s">
        <v>43</v>
      </c>
      <c r="I71" s="9"/>
      <c r="J71" s="10" t="s">
        <v>44</v>
      </c>
      <c r="K71" s="10" t="s">
        <v>358</v>
      </c>
      <c r="L71" s="12">
        <v>500000</v>
      </c>
      <c r="M71" s="9">
        <v>1</v>
      </c>
      <c r="N71" s="9" t="s">
        <v>249</v>
      </c>
      <c r="O71" s="9" t="s">
        <v>104</v>
      </c>
      <c r="P71" s="9" t="str">
        <f>IF(L71&gt;1198120.4,"Alto",(IF((L71&lt;=119812),"Baixo","Médio")))</f>
        <v>Médio</v>
      </c>
      <c r="Q71" s="10" t="s">
        <v>35</v>
      </c>
      <c r="R71" s="10" t="s">
        <v>184</v>
      </c>
      <c r="S71" s="10" t="s">
        <v>68</v>
      </c>
      <c r="T71" s="10"/>
      <c r="U71" s="21"/>
      <c r="V71" s="21"/>
      <c r="W71" s="21"/>
      <c r="X71" s="22"/>
      <c r="Y71" s="21"/>
      <c r="Z71" s="23"/>
    </row>
    <row r="72" spans="1:26" ht="47.25" x14ac:dyDescent="0.2">
      <c r="A72" s="16">
        <v>70</v>
      </c>
      <c r="B72" s="17" t="s">
        <v>205</v>
      </c>
      <c r="C72" s="18" t="s">
        <v>206</v>
      </c>
      <c r="D72" s="19" t="s">
        <v>359</v>
      </c>
      <c r="E72" s="19" t="s">
        <v>360</v>
      </c>
      <c r="F72" s="19" t="s">
        <v>361</v>
      </c>
      <c r="G72" s="18" t="s">
        <v>42</v>
      </c>
      <c r="H72" s="16" t="s">
        <v>43</v>
      </c>
      <c r="I72" s="16"/>
      <c r="J72" s="18" t="s">
        <v>44</v>
      </c>
      <c r="K72" s="18" t="s">
        <v>139</v>
      </c>
      <c r="L72" s="20">
        <v>640000</v>
      </c>
      <c r="M72" s="16">
        <v>4</v>
      </c>
      <c r="N72" s="16" t="s">
        <v>249</v>
      </c>
      <c r="O72" s="16" t="s">
        <v>104</v>
      </c>
      <c r="P72" s="16" t="str">
        <f>IF(L72&gt;1198120.4,"Alto",(IF((L72&lt;=119812),"Baixo","Médio")))</f>
        <v>Médio</v>
      </c>
      <c r="Q72" s="18" t="s">
        <v>35</v>
      </c>
      <c r="R72" s="18" t="s">
        <v>184</v>
      </c>
      <c r="S72" s="18" t="s">
        <v>68</v>
      </c>
      <c r="T72" s="18"/>
      <c r="U72" s="13"/>
      <c r="V72" s="13"/>
      <c r="W72" s="13"/>
      <c r="X72" s="14"/>
      <c r="Y72" s="13"/>
      <c r="Z72" s="15"/>
    </row>
    <row r="73" spans="1:26" ht="78.75" x14ac:dyDescent="0.2">
      <c r="A73" s="9">
        <v>71</v>
      </c>
      <c r="B73" s="10" t="s">
        <v>39</v>
      </c>
      <c r="C73" s="10"/>
      <c r="D73" s="11" t="s">
        <v>362</v>
      </c>
      <c r="E73" s="11"/>
      <c r="F73" s="11" t="s">
        <v>363</v>
      </c>
      <c r="G73" s="10" t="s">
        <v>64</v>
      </c>
      <c r="H73" s="9" t="s">
        <v>294</v>
      </c>
      <c r="I73" s="9" t="s">
        <v>364</v>
      </c>
      <c r="J73" s="10" t="s">
        <v>99</v>
      </c>
      <c r="K73" s="10" t="s">
        <v>45</v>
      </c>
      <c r="L73" s="12">
        <v>98674</v>
      </c>
      <c r="M73" s="9" t="s">
        <v>365</v>
      </c>
      <c r="N73" s="9" t="s">
        <v>319</v>
      </c>
      <c r="O73" s="9" t="s">
        <v>104</v>
      </c>
      <c r="P73" s="9" t="str">
        <f>IF(L73&gt;1198120.4,"Alto",(IF((L73&lt;=119812),"Baixo","Médio")))</f>
        <v>Baixo</v>
      </c>
      <c r="Q73" s="10" t="s">
        <v>55</v>
      </c>
      <c r="R73" s="10" t="s">
        <v>366</v>
      </c>
      <c r="S73" s="10" t="s">
        <v>263</v>
      </c>
      <c r="T73" s="10"/>
      <c r="U73" s="13"/>
      <c r="V73" s="13"/>
      <c r="W73" s="13"/>
      <c r="X73" s="14"/>
      <c r="Y73" s="13"/>
      <c r="Z73" s="15"/>
    </row>
    <row r="74" spans="1:26" ht="78.75" x14ac:dyDescent="0.2">
      <c r="A74" s="16">
        <v>72</v>
      </c>
      <c r="B74" s="17" t="s">
        <v>212</v>
      </c>
      <c r="C74" s="18" t="s">
        <v>367</v>
      </c>
      <c r="D74" s="19" t="s">
        <v>368</v>
      </c>
      <c r="E74" s="19" t="s">
        <v>369</v>
      </c>
      <c r="F74" s="19" t="s">
        <v>370</v>
      </c>
      <c r="G74" s="18" t="s">
        <v>119</v>
      </c>
      <c r="H74" s="16" t="s">
        <v>43</v>
      </c>
      <c r="I74" s="16"/>
      <c r="J74" s="18" t="s">
        <v>44</v>
      </c>
      <c r="K74" s="18" t="s">
        <v>33</v>
      </c>
      <c r="L74" s="20">
        <v>35000</v>
      </c>
      <c r="M74" s="16"/>
      <c r="N74" s="16" t="s">
        <v>104</v>
      </c>
      <c r="O74" s="16" t="s">
        <v>112</v>
      </c>
      <c r="P74" s="16" t="str">
        <f>IF(L74&gt;1198120.4,"Alto",(IF((L74&lt;=119812),"Baixo","Médio")))</f>
        <v>Baixo</v>
      </c>
      <c r="Q74" s="18" t="s">
        <v>180</v>
      </c>
      <c r="R74" s="18" t="s">
        <v>133</v>
      </c>
      <c r="S74" s="18" t="s">
        <v>156</v>
      </c>
      <c r="T74" s="18" t="s">
        <v>371</v>
      </c>
      <c r="U74" s="26"/>
      <c r="V74" s="26"/>
      <c r="W74" s="26"/>
      <c r="X74" s="27"/>
      <c r="Y74" s="26"/>
      <c r="Z74" s="28"/>
    </row>
    <row r="75" spans="1:26" ht="47.25" x14ac:dyDescent="0.2">
      <c r="A75" s="9">
        <v>73</v>
      </c>
      <c r="B75" s="10" t="s">
        <v>191</v>
      </c>
      <c r="C75" s="10" t="s">
        <v>192</v>
      </c>
      <c r="D75" s="11" t="s">
        <v>372</v>
      </c>
      <c r="E75" s="11" t="s">
        <v>373</v>
      </c>
      <c r="F75" s="11" t="s">
        <v>374</v>
      </c>
      <c r="G75" s="10" t="s">
        <v>119</v>
      </c>
      <c r="H75" s="9" t="s">
        <v>43</v>
      </c>
      <c r="I75" s="9"/>
      <c r="J75" s="10" t="s">
        <v>44</v>
      </c>
      <c r="K75" s="10" t="s">
        <v>33</v>
      </c>
      <c r="L75" s="12">
        <v>20000</v>
      </c>
      <c r="M75" s="9">
        <v>6</v>
      </c>
      <c r="N75" s="9" t="s">
        <v>249</v>
      </c>
      <c r="O75" s="9" t="s">
        <v>112</v>
      </c>
      <c r="P75" s="9" t="str">
        <f>IF(L75&gt;1198120.4,"Alto",(IF((L75&lt;=119812),"Baixo","Médio")))</f>
        <v>Baixo</v>
      </c>
      <c r="Q75" s="10" t="s">
        <v>375</v>
      </c>
      <c r="R75" s="10" t="s">
        <v>376</v>
      </c>
      <c r="S75" s="10" t="s">
        <v>68</v>
      </c>
      <c r="T75" s="10" t="s">
        <v>268</v>
      </c>
      <c r="U75" s="13"/>
      <c r="V75" s="13"/>
      <c r="W75" s="13"/>
      <c r="X75" s="14"/>
      <c r="Y75" s="13"/>
      <c r="Z75" s="15"/>
    </row>
    <row r="76" spans="1:26" s="29" customFormat="1" ht="63" x14ac:dyDescent="0.2">
      <c r="A76" s="16">
        <v>74</v>
      </c>
      <c r="B76" s="17" t="s">
        <v>328</v>
      </c>
      <c r="C76" s="18" t="s">
        <v>26</v>
      </c>
      <c r="D76" s="19" t="s">
        <v>377</v>
      </c>
      <c r="E76" s="19"/>
      <c r="F76" s="19" t="s">
        <v>378</v>
      </c>
      <c r="G76" s="18" t="s">
        <v>42</v>
      </c>
      <c r="H76" s="16" t="s">
        <v>43</v>
      </c>
      <c r="I76" s="16"/>
      <c r="J76" s="18" t="s">
        <v>44</v>
      </c>
      <c r="K76" s="18" t="s">
        <v>33</v>
      </c>
      <c r="L76" s="20">
        <v>28115</v>
      </c>
      <c r="M76" s="16">
        <v>1</v>
      </c>
      <c r="N76" s="16" t="s">
        <v>249</v>
      </c>
      <c r="O76" s="16" t="s">
        <v>112</v>
      </c>
      <c r="P76" s="16" t="str">
        <f>IF(L76&gt;1198120.4,"Alto",(IF((L76&lt;=119812),"Baixo","Médio")))</f>
        <v>Baixo</v>
      </c>
      <c r="Q76" s="18" t="s">
        <v>35</v>
      </c>
      <c r="R76" s="18" t="s">
        <v>379</v>
      </c>
      <c r="S76" s="18" t="s">
        <v>37</v>
      </c>
      <c r="T76" s="18" t="s">
        <v>38</v>
      </c>
      <c r="U76" s="21"/>
      <c r="V76" s="21"/>
      <c r="W76" s="21"/>
      <c r="X76" s="22"/>
      <c r="Y76" s="21"/>
      <c r="Z76" s="23"/>
    </row>
    <row r="77" spans="1:26" ht="47.25" x14ac:dyDescent="0.2">
      <c r="A77" s="9">
        <v>75</v>
      </c>
      <c r="B77" s="10" t="s">
        <v>134</v>
      </c>
      <c r="C77" s="10" t="s">
        <v>135</v>
      </c>
      <c r="D77" s="11" t="s">
        <v>380</v>
      </c>
      <c r="E77" s="11" t="s">
        <v>381</v>
      </c>
      <c r="F77" s="11" t="s">
        <v>382</v>
      </c>
      <c r="G77" s="10" t="s">
        <v>119</v>
      </c>
      <c r="H77" s="9" t="s">
        <v>43</v>
      </c>
      <c r="I77" s="9"/>
      <c r="J77" s="10" t="s">
        <v>44</v>
      </c>
      <c r="K77" s="10" t="s">
        <v>33</v>
      </c>
      <c r="L77" s="12">
        <v>16000</v>
      </c>
      <c r="M77" s="9">
        <v>27</v>
      </c>
      <c r="N77" s="9" t="s">
        <v>249</v>
      </c>
      <c r="O77" s="9" t="s">
        <v>112</v>
      </c>
      <c r="P77" s="9" t="str">
        <f>IF(L77&gt;1198120.4,"Alto",(IF((L77&lt;=119812),"Baixo","Médio")))</f>
        <v>Baixo</v>
      </c>
      <c r="Q77" s="10" t="s">
        <v>83</v>
      </c>
      <c r="R77" s="10"/>
      <c r="S77" s="10" t="s">
        <v>68</v>
      </c>
      <c r="T77" s="10"/>
      <c r="U77" s="13"/>
      <c r="V77" s="13"/>
      <c r="W77" s="13"/>
      <c r="X77" s="14"/>
      <c r="Y77" s="13"/>
      <c r="Z77" s="15"/>
    </row>
    <row r="78" spans="1:26" s="29" customFormat="1" ht="78.75" x14ac:dyDescent="0.2">
      <c r="A78" s="16">
        <v>76</v>
      </c>
      <c r="B78" s="17" t="s">
        <v>134</v>
      </c>
      <c r="C78" s="18" t="s">
        <v>135</v>
      </c>
      <c r="D78" s="19" t="s">
        <v>383</v>
      </c>
      <c r="E78" s="19" t="s">
        <v>384</v>
      </c>
      <c r="F78" s="19" t="s">
        <v>385</v>
      </c>
      <c r="G78" s="18" t="s">
        <v>119</v>
      </c>
      <c r="H78" s="16" t="s">
        <v>43</v>
      </c>
      <c r="I78" s="16"/>
      <c r="J78" s="18" t="s">
        <v>44</v>
      </c>
      <c r="K78" s="18" t="s">
        <v>33</v>
      </c>
      <c r="L78" s="20">
        <v>7000</v>
      </c>
      <c r="M78" s="16">
        <v>11</v>
      </c>
      <c r="N78" s="16" t="s">
        <v>249</v>
      </c>
      <c r="O78" s="16" t="s">
        <v>112</v>
      </c>
      <c r="P78" s="16" t="str">
        <f>IF(L78&gt;1198120.4,"Alto",(IF((L78&lt;=119812),"Baixo","Médio")))</f>
        <v>Baixo</v>
      </c>
      <c r="Q78" s="18" t="s">
        <v>83</v>
      </c>
      <c r="R78" s="18"/>
      <c r="S78" s="18" t="s">
        <v>345</v>
      </c>
      <c r="T78" s="18"/>
      <c r="U78" s="21"/>
      <c r="V78" s="21"/>
      <c r="W78" s="21"/>
      <c r="X78" s="22"/>
      <c r="Y78" s="21"/>
      <c r="Z78" s="23"/>
    </row>
    <row r="79" spans="1:26" ht="78.75" x14ac:dyDescent="0.2">
      <c r="A79" s="9">
        <v>77</v>
      </c>
      <c r="B79" s="10" t="s">
        <v>134</v>
      </c>
      <c r="C79" s="10" t="s">
        <v>135</v>
      </c>
      <c r="D79" s="11" t="s">
        <v>386</v>
      </c>
      <c r="E79" s="11" t="s">
        <v>387</v>
      </c>
      <c r="F79" s="11" t="s">
        <v>388</v>
      </c>
      <c r="G79" s="10" t="s">
        <v>119</v>
      </c>
      <c r="H79" s="9" t="s">
        <v>43</v>
      </c>
      <c r="I79" s="9"/>
      <c r="J79" s="10" t="s">
        <v>44</v>
      </c>
      <c r="K79" s="10" t="s">
        <v>33</v>
      </c>
      <c r="L79" s="12">
        <v>4000</v>
      </c>
      <c r="M79" s="9">
        <v>3</v>
      </c>
      <c r="N79" s="9" t="s">
        <v>249</v>
      </c>
      <c r="O79" s="9" t="s">
        <v>112</v>
      </c>
      <c r="P79" s="9" t="str">
        <f>IF(L79&gt;1198120.4,"Alto",(IF((L79&lt;=119812),"Baixo","Médio")))</f>
        <v>Baixo</v>
      </c>
      <c r="Q79" s="10" t="s">
        <v>83</v>
      </c>
      <c r="R79" s="10"/>
      <c r="S79" s="10" t="s">
        <v>68</v>
      </c>
      <c r="T79" s="10"/>
      <c r="U79" s="13"/>
      <c r="V79" s="13"/>
      <c r="W79" s="13"/>
      <c r="X79" s="14"/>
      <c r="Y79" s="13"/>
      <c r="Z79" s="15"/>
    </row>
    <row r="80" spans="1:26" ht="110.25" x14ac:dyDescent="0.2">
      <c r="A80" s="16">
        <v>78</v>
      </c>
      <c r="B80" s="17" t="s">
        <v>327</v>
      </c>
      <c r="C80" s="18" t="s">
        <v>328</v>
      </c>
      <c r="D80" s="19" t="s">
        <v>389</v>
      </c>
      <c r="E80" s="19"/>
      <c r="F80" s="19" t="s">
        <v>390</v>
      </c>
      <c r="G80" s="18" t="s">
        <v>42</v>
      </c>
      <c r="H80" s="16" t="s">
        <v>43</v>
      </c>
      <c r="I80" s="16"/>
      <c r="J80" s="18" t="s">
        <v>44</v>
      </c>
      <c r="K80" s="18" t="s">
        <v>33</v>
      </c>
      <c r="L80" s="20">
        <v>8000</v>
      </c>
      <c r="M80" s="16">
        <v>1</v>
      </c>
      <c r="N80" s="16" t="s">
        <v>249</v>
      </c>
      <c r="O80" s="16" t="s">
        <v>112</v>
      </c>
      <c r="P80" s="16" t="str">
        <f>IF(L80&gt;1198120.4,"Alto",(IF((L80&lt;=119812),"Baixo","Médio")))</f>
        <v>Baixo</v>
      </c>
      <c r="Q80" s="18" t="s">
        <v>83</v>
      </c>
      <c r="R80" s="18" t="s">
        <v>344</v>
      </c>
      <c r="S80" s="18" t="s">
        <v>121</v>
      </c>
      <c r="T80" s="18" t="s">
        <v>38</v>
      </c>
      <c r="U80" s="30"/>
      <c r="V80" s="30"/>
      <c r="W80" s="30"/>
      <c r="X80" s="31"/>
      <c r="Y80" s="30"/>
      <c r="Z80" s="32"/>
    </row>
    <row r="81" spans="1:26" ht="47.25" x14ac:dyDescent="0.2">
      <c r="A81" s="9">
        <v>79</v>
      </c>
      <c r="B81" s="10" t="s">
        <v>134</v>
      </c>
      <c r="C81" s="10" t="s">
        <v>239</v>
      </c>
      <c r="D81" s="11" t="s">
        <v>391</v>
      </c>
      <c r="E81" s="11" t="s">
        <v>392</v>
      </c>
      <c r="F81" s="11" t="s">
        <v>393</v>
      </c>
      <c r="G81" s="10" t="s">
        <v>119</v>
      </c>
      <c r="H81" s="9" t="s">
        <v>43</v>
      </c>
      <c r="I81" s="9"/>
      <c r="J81" s="10" t="s">
        <v>44</v>
      </c>
      <c r="K81" s="10" t="s">
        <v>33</v>
      </c>
      <c r="L81" s="12">
        <v>2383.5300000000002</v>
      </c>
      <c r="M81" s="9"/>
      <c r="N81" s="9" t="s">
        <v>258</v>
      </c>
      <c r="O81" s="9" t="s">
        <v>112</v>
      </c>
      <c r="P81" s="9" t="str">
        <f>IF(L81&gt;1198120.4,"Alto",(IF((L81&lt;=119812),"Baixo","Médio")))</f>
        <v>Baixo</v>
      </c>
      <c r="Q81" s="10" t="s">
        <v>83</v>
      </c>
      <c r="R81" s="10"/>
      <c r="S81" s="10" t="s">
        <v>68</v>
      </c>
      <c r="T81" s="10"/>
      <c r="U81" s="13"/>
      <c r="V81" s="13"/>
      <c r="W81" s="13"/>
      <c r="X81" s="14"/>
      <c r="Y81" s="13"/>
      <c r="Z81" s="15"/>
    </row>
    <row r="82" spans="1:26" ht="47.25" x14ac:dyDescent="0.2">
      <c r="A82" s="16">
        <v>80</v>
      </c>
      <c r="B82" s="17" t="s">
        <v>205</v>
      </c>
      <c r="C82" s="18" t="s">
        <v>309</v>
      </c>
      <c r="D82" s="19" t="s">
        <v>394</v>
      </c>
      <c r="E82" s="19" t="s">
        <v>395</v>
      </c>
      <c r="F82" s="19" t="s">
        <v>396</v>
      </c>
      <c r="G82" s="18" t="s">
        <v>119</v>
      </c>
      <c r="H82" s="16" t="s">
        <v>43</v>
      </c>
      <c r="I82" s="16"/>
      <c r="J82" s="18" t="s">
        <v>44</v>
      </c>
      <c r="K82" s="18" t="s">
        <v>33</v>
      </c>
      <c r="L82" s="20">
        <v>20000</v>
      </c>
      <c r="M82" s="16">
        <v>19</v>
      </c>
      <c r="N82" s="16" t="s">
        <v>258</v>
      </c>
      <c r="O82" s="16" t="s">
        <v>112</v>
      </c>
      <c r="P82" s="16" t="str">
        <f>IF(L82&gt;1198120.4,"Alto",(IF((L82&lt;=119812),"Baixo","Médio")))</f>
        <v>Baixo</v>
      </c>
      <c r="Q82" s="18" t="s">
        <v>35</v>
      </c>
      <c r="R82" s="18" t="s">
        <v>184</v>
      </c>
      <c r="S82" s="18" t="s">
        <v>68</v>
      </c>
      <c r="T82" s="18"/>
      <c r="U82" s="13"/>
      <c r="V82" s="13"/>
      <c r="W82" s="13"/>
      <c r="X82" s="14"/>
      <c r="Y82" s="13"/>
      <c r="Z82" s="15"/>
    </row>
    <row r="83" spans="1:26" ht="157.5" x14ac:dyDescent="0.2">
      <c r="A83" s="9">
        <v>81</v>
      </c>
      <c r="B83" s="10" t="s">
        <v>150</v>
      </c>
      <c r="C83" s="10" t="s">
        <v>397</v>
      </c>
      <c r="D83" s="11" t="s">
        <v>398</v>
      </c>
      <c r="E83" s="11" t="s">
        <v>399</v>
      </c>
      <c r="F83" s="11" t="s">
        <v>400</v>
      </c>
      <c r="G83" s="10" t="s">
        <v>119</v>
      </c>
      <c r="H83" s="9" t="s">
        <v>43</v>
      </c>
      <c r="I83" s="9"/>
      <c r="J83" s="10" t="s">
        <v>44</v>
      </c>
      <c r="K83" s="10" t="s">
        <v>45</v>
      </c>
      <c r="L83" s="12">
        <v>115000</v>
      </c>
      <c r="M83" s="9">
        <v>1</v>
      </c>
      <c r="N83" s="9" t="s">
        <v>258</v>
      </c>
      <c r="O83" s="9" t="s">
        <v>112</v>
      </c>
      <c r="P83" s="9" t="str">
        <f>IF(L83&gt;1198120.4,"Alto",(IF((L83&lt;=119812),"Baixo","Médio")))</f>
        <v>Baixo</v>
      </c>
      <c r="Q83" s="10" t="s">
        <v>401</v>
      </c>
      <c r="R83" s="10"/>
      <c r="S83" s="10" t="s">
        <v>68</v>
      </c>
      <c r="T83" s="10" t="s">
        <v>402</v>
      </c>
      <c r="U83" s="21"/>
      <c r="V83" s="21"/>
      <c r="W83" s="21"/>
      <c r="X83" s="22"/>
      <c r="Y83" s="21"/>
      <c r="Z83" s="23"/>
    </row>
    <row r="84" spans="1:26" ht="78.75" x14ac:dyDescent="0.2">
      <c r="A84" s="16">
        <v>82</v>
      </c>
      <c r="B84" s="17" t="s">
        <v>39</v>
      </c>
      <c r="C84" s="18" t="s">
        <v>71</v>
      </c>
      <c r="D84" s="19" t="s">
        <v>403</v>
      </c>
      <c r="E84" s="19"/>
      <c r="F84" s="19" t="s">
        <v>404</v>
      </c>
      <c r="G84" s="18" t="s">
        <v>42</v>
      </c>
      <c r="H84" s="16" t="s">
        <v>43</v>
      </c>
      <c r="I84" s="16"/>
      <c r="J84" s="18" t="s">
        <v>44</v>
      </c>
      <c r="K84" s="18" t="s">
        <v>74</v>
      </c>
      <c r="L84" s="20">
        <v>400000</v>
      </c>
      <c r="M84" s="16"/>
      <c r="N84" s="16" t="s">
        <v>258</v>
      </c>
      <c r="O84" s="16" t="s">
        <v>112</v>
      </c>
      <c r="P84" s="16" t="str">
        <f>IF(L84&gt;1198120.4,"Alto",(IF((L84&lt;=119812),"Baixo","Médio")))</f>
        <v>Médio</v>
      </c>
      <c r="Q84" s="18" t="s">
        <v>47</v>
      </c>
      <c r="R84" s="18" t="s">
        <v>48</v>
      </c>
      <c r="S84" s="18" t="s">
        <v>49</v>
      </c>
      <c r="T84" s="18"/>
      <c r="U84" s="13"/>
      <c r="V84" s="13"/>
      <c r="W84" s="13"/>
      <c r="X84" s="14"/>
      <c r="Y84" s="13"/>
      <c r="Z84" s="15"/>
    </row>
    <row r="85" spans="1:26" ht="78.75" x14ac:dyDescent="0.2">
      <c r="A85" s="9">
        <v>83</v>
      </c>
      <c r="B85" s="10" t="s">
        <v>39</v>
      </c>
      <c r="C85" s="10" t="s">
        <v>71</v>
      </c>
      <c r="D85" s="11" t="s">
        <v>405</v>
      </c>
      <c r="E85" s="11"/>
      <c r="F85" s="11" t="s">
        <v>406</v>
      </c>
      <c r="G85" s="10" t="s">
        <v>42</v>
      </c>
      <c r="H85" s="9" t="s">
        <v>43</v>
      </c>
      <c r="I85" s="9"/>
      <c r="J85" s="10" t="s">
        <v>407</v>
      </c>
      <c r="K85" s="10" t="s">
        <v>45</v>
      </c>
      <c r="L85" s="12">
        <v>1700000</v>
      </c>
      <c r="M85" s="9"/>
      <c r="N85" s="9" t="s">
        <v>319</v>
      </c>
      <c r="O85" s="9" t="s">
        <v>112</v>
      </c>
      <c r="P85" s="9" t="str">
        <f>IF(L85&gt;1198120.4,"Alto",(IF((L85&lt;=119812),"Baixo","Médio")))</f>
        <v>Alto</v>
      </c>
      <c r="Q85" s="10" t="s">
        <v>47</v>
      </c>
      <c r="R85" s="10" t="s">
        <v>48</v>
      </c>
      <c r="S85" s="10" t="s">
        <v>49</v>
      </c>
      <c r="T85" s="10"/>
      <c r="U85" s="13"/>
      <c r="V85" s="13"/>
      <c r="W85" s="13"/>
      <c r="X85" s="14"/>
      <c r="Y85" s="13"/>
      <c r="Z85" s="15"/>
    </row>
    <row r="86" spans="1:26" ht="78.75" x14ac:dyDescent="0.2">
      <c r="A86" s="16">
        <v>84</v>
      </c>
      <c r="B86" s="17" t="s">
        <v>39</v>
      </c>
      <c r="C86" s="18" t="s">
        <v>162</v>
      </c>
      <c r="D86" s="19" t="s">
        <v>408</v>
      </c>
      <c r="E86" s="19" t="s">
        <v>408</v>
      </c>
      <c r="F86" s="19" t="s">
        <v>409</v>
      </c>
      <c r="G86" s="18" t="s">
        <v>119</v>
      </c>
      <c r="H86" s="16" t="s">
        <v>43</v>
      </c>
      <c r="I86" s="16"/>
      <c r="J86" s="18" t="s">
        <v>44</v>
      </c>
      <c r="K86" s="18" t="s">
        <v>161</v>
      </c>
      <c r="L86" s="20">
        <v>17000</v>
      </c>
      <c r="M86" s="16">
        <v>400</v>
      </c>
      <c r="N86" s="16" t="s">
        <v>319</v>
      </c>
      <c r="O86" s="16" t="s">
        <v>112</v>
      </c>
      <c r="P86" s="16" t="str">
        <f>IF(L86&gt;1198120.4,"Alto",(IF((L86&lt;=119812),"Baixo","Médio")))</f>
        <v>Baixo</v>
      </c>
      <c r="Q86" s="18" t="s">
        <v>83</v>
      </c>
      <c r="R86" s="18"/>
      <c r="S86" s="18" t="s">
        <v>49</v>
      </c>
      <c r="T86" s="18" t="s">
        <v>166</v>
      </c>
      <c r="U86" s="30"/>
      <c r="V86" s="30"/>
      <c r="W86" s="30"/>
      <c r="X86" s="31"/>
      <c r="Y86" s="30"/>
      <c r="Z86" s="32"/>
    </row>
    <row r="87" spans="1:26" ht="63" x14ac:dyDescent="0.2">
      <c r="A87" s="9">
        <v>85</v>
      </c>
      <c r="B87" s="10" t="s">
        <v>134</v>
      </c>
      <c r="C87" s="10" t="s">
        <v>239</v>
      </c>
      <c r="D87" s="11" t="s">
        <v>410</v>
      </c>
      <c r="E87" s="11" t="s">
        <v>411</v>
      </c>
      <c r="F87" s="11" t="s">
        <v>412</v>
      </c>
      <c r="G87" s="10" t="s">
        <v>119</v>
      </c>
      <c r="H87" s="9" t="s">
        <v>43</v>
      </c>
      <c r="I87" s="9"/>
      <c r="J87" s="10" t="s">
        <v>44</v>
      </c>
      <c r="K87" s="10" t="s">
        <v>33</v>
      </c>
      <c r="L87" s="12">
        <v>531.79999999999995</v>
      </c>
      <c r="M87" s="9"/>
      <c r="N87" s="9" t="s">
        <v>319</v>
      </c>
      <c r="O87" s="9" t="s">
        <v>112</v>
      </c>
      <c r="P87" s="9" t="str">
        <f>IF(L87&gt;1198120.4,"Alto",(IF((L87&lt;=119812),"Baixo","Médio")))</f>
        <v>Baixo</v>
      </c>
      <c r="Q87" s="10" t="s">
        <v>83</v>
      </c>
      <c r="R87" s="10"/>
      <c r="S87" s="10" t="s">
        <v>68</v>
      </c>
      <c r="T87" s="10"/>
      <c r="U87" s="21"/>
      <c r="V87" s="21"/>
      <c r="W87" s="21"/>
      <c r="X87" s="22"/>
      <c r="Y87" s="21"/>
      <c r="Z87" s="23"/>
    </row>
    <row r="88" spans="1:26" ht="47.25" x14ac:dyDescent="0.2">
      <c r="A88" s="16">
        <v>86</v>
      </c>
      <c r="B88" s="17" t="s">
        <v>205</v>
      </c>
      <c r="C88" s="18" t="s">
        <v>309</v>
      </c>
      <c r="D88" s="19" t="s">
        <v>413</v>
      </c>
      <c r="E88" s="19" t="s">
        <v>414</v>
      </c>
      <c r="F88" s="19" t="s">
        <v>415</v>
      </c>
      <c r="G88" s="18" t="s">
        <v>119</v>
      </c>
      <c r="H88" s="16" t="s">
        <v>43</v>
      </c>
      <c r="I88" s="16"/>
      <c r="J88" s="18" t="s">
        <v>44</v>
      </c>
      <c r="K88" s="18" t="s">
        <v>139</v>
      </c>
      <c r="L88" s="20">
        <v>10000</v>
      </c>
      <c r="M88" s="16">
        <v>2</v>
      </c>
      <c r="N88" s="16" t="s">
        <v>319</v>
      </c>
      <c r="O88" s="16" t="s">
        <v>112</v>
      </c>
      <c r="P88" s="16" t="str">
        <f>IF(L88&gt;1198120.4,"Alto",(IF((L88&lt;=119812),"Baixo","Médio")))</f>
        <v>Baixo</v>
      </c>
      <c r="Q88" s="18" t="s">
        <v>320</v>
      </c>
      <c r="R88" s="18" t="s">
        <v>133</v>
      </c>
      <c r="S88" s="18" t="s">
        <v>68</v>
      </c>
      <c r="T88" s="18"/>
      <c r="U88" s="13"/>
      <c r="V88" s="13"/>
      <c r="W88" s="13"/>
      <c r="X88" s="14"/>
      <c r="Y88" s="13"/>
      <c r="Z88" s="15"/>
    </row>
    <row r="89" spans="1:26" ht="78.75" x14ac:dyDescent="0.2">
      <c r="A89" s="9">
        <v>87</v>
      </c>
      <c r="B89" s="10" t="s">
        <v>39</v>
      </c>
      <c r="C89" s="10" t="s">
        <v>71</v>
      </c>
      <c r="D89" s="11" t="s">
        <v>416</v>
      </c>
      <c r="E89" s="11"/>
      <c r="F89" s="11" t="s">
        <v>417</v>
      </c>
      <c r="G89" s="10" t="s">
        <v>119</v>
      </c>
      <c r="H89" s="9" t="s">
        <v>43</v>
      </c>
      <c r="I89" s="9"/>
      <c r="J89" s="10" t="s">
        <v>44</v>
      </c>
      <c r="K89" s="10" t="s">
        <v>33</v>
      </c>
      <c r="L89" s="12">
        <v>200000</v>
      </c>
      <c r="M89" s="9"/>
      <c r="N89" s="9" t="s">
        <v>319</v>
      </c>
      <c r="O89" s="9" t="s">
        <v>112</v>
      </c>
      <c r="P89" s="9" t="str">
        <f>IF(L89&gt;1198120.4,"Alto",(IF((L89&lt;=119812),"Baixo","Médio")))</f>
        <v>Médio</v>
      </c>
      <c r="Q89" s="10" t="s">
        <v>47</v>
      </c>
      <c r="R89" s="10" t="s">
        <v>48</v>
      </c>
      <c r="S89" s="10" t="s">
        <v>49</v>
      </c>
      <c r="T89" s="10"/>
      <c r="U89" s="21"/>
      <c r="V89" s="21"/>
      <c r="W89" s="21"/>
      <c r="X89" s="22"/>
      <c r="Y89" s="21"/>
      <c r="Z89" s="23"/>
    </row>
    <row r="90" spans="1:26" ht="78.75" x14ac:dyDescent="0.2">
      <c r="A90" s="16">
        <v>88</v>
      </c>
      <c r="B90" s="17" t="s">
        <v>39</v>
      </c>
      <c r="C90" s="18"/>
      <c r="D90" s="19" t="s">
        <v>418</v>
      </c>
      <c r="E90" s="19"/>
      <c r="F90" s="19" t="s">
        <v>419</v>
      </c>
      <c r="G90" s="18" t="s">
        <v>42</v>
      </c>
      <c r="H90" s="16" t="s">
        <v>43</v>
      </c>
      <c r="I90" s="16"/>
      <c r="J90" s="18" t="s">
        <v>44</v>
      </c>
      <c r="K90" s="18" t="s">
        <v>33</v>
      </c>
      <c r="L90" s="20">
        <v>332918.62</v>
      </c>
      <c r="M90" s="16">
        <v>1</v>
      </c>
      <c r="N90" s="16" t="s">
        <v>420</v>
      </c>
      <c r="O90" s="16" t="s">
        <v>112</v>
      </c>
      <c r="P90" s="16" t="str">
        <f>IF(L90&gt;1198120.4,"Alto",(IF((L90&lt;=119812),"Baixo","Médio")))</f>
        <v>Médio</v>
      </c>
      <c r="Q90" s="18" t="s">
        <v>47</v>
      </c>
      <c r="R90" s="18" t="s">
        <v>48</v>
      </c>
      <c r="S90" s="18" t="s">
        <v>49</v>
      </c>
      <c r="T90" s="18"/>
      <c r="U90" s="13"/>
      <c r="V90" s="13"/>
      <c r="W90" s="13"/>
      <c r="X90" s="14"/>
      <c r="Y90" s="13"/>
      <c r="Z90" s="15"/>
    </row>
    <row r="91" spans="1:26" ht="110.25" x14ac:dyDescent="0.2">
      <c r="A91" s="9">
        <v>89</v>
      </c>
      <c r="B91" s="10" t="s">
        <v>39</v>
      </c>
      <c r="C91" s="10" t="s">
        <v>76</v>
      </c>
      <c r="D91" s="11" t="s">
        <v>421</v>
      </c>
      <c r="E91" s="11" t="s">
        <v>422</v>
      </c>
      <c r="F91" s="11" t="s">
        <v>79</v>
      </c>
      <c r="G91" s="10" t="s">
        <v>89</v>
      </c>
      <c r="H91" s="9" t="s">
        <v>423</v>
      </c>
      <c r="I91" s="9" t="s">
        <v>424</v>
      </c>
      <c r="J91" s="10" t="s">
        <v>32</v>
      </c>
      <c r="K91" s="10" t="s">
        <v>82</v>
      </c>
      <c r="L91" s="12">
        <v>2869347.55</v>
      </c>
      <c r="M91" s="9"/>
      <c r="N91" s="9" t="s">
        <v>425</v>
      </c>
      <c r="O91" s="9" t="s">
        <v>112</v>
      </c>
      <c r="P91" s="9" t="str">
        <f>IF(L91&gt;1198120.4,"Alto",(IF((L91&lt;=119812),"Baixo","Médio")))</f>
        <v>Alto</v>
      </c>
      <c r="Q91" s="10" t="s">
        <v>83</v>
      </c>
      <c r="R91" s="10" t="s">
        <v>84</v>
      </c>
      <c r="S91" s="10" t="s">
        <v>85</v>
      </c>
      <c r="T91" s="10"/>
      <c r="U91" s="13"/>
      <c r="V91" s="13"/>
      <c r="W91" s="13"/>
      <c r="X91" s="14"/>
      <c r="Y91" s="13"/>
      <c r="Z91" s="15"/>
    </row>
    <row r="92" spans="1:26" ht="78.75" x14ac:dyDescent="0.2">
      <c r="A92" s="16">
        <v>90</v>
      </c>
      <c r="B92" s="17" t="s">
        <v>115</v>
      </c>
      <c r="C92" s="18" t="s">
        <v>244</v>
      </c>
      <c r="D92" s="19" t="s">
        <v>426</v>
      </c>
      <c r="E92" s="19"/>
      <c r="F92" s="19" t="s">
        <v>427</v>
      </c>
      <c r="G92" s="18" t="s">
        <v>42</v>
      </c>
      <c r="H92" s="16" t="s">
        <v>43</v>
      </c>
      <c r="I92" s="16"/>
      <c r="J92" s="18" t="s">
        <v>44</v>
      </c>
      <c r="K92" s="18" t="s">
        <v>33</v>
      </c>
      <c r="L92" s="20">
        <v>73000</v>
      </c>
      <c r="M92" s="16">
        <v>1</v>
      </c>
      <c r="N92" s="16" t="s">
        <v>425</v>
      </c>
      <c r="O92" s="16" t="s">
        <v>112</v>
      </c>
      <c r="P92" s="16" t="str">
        <f>IF(L92&gt;1198120.4,"Alto",(IF((L92&lt;=119812),"Baixo","Médio")))</f>
        <v>Baixo</v>
      </c>
      <c r="Q92" s="18" t="s">
        <v>266</v>
      </c>
      <c r="R92" s="18" t="s">
        <v>428</v>
      </c>
      <c r="S92" s="18" t="s">
        <v>156</v>
      </c>
      <c r="T92" s="18" t="s">
        <v>429</v>
      </c>
      <c r="U92" s="21"/>
      <c r="V92" s="21"/>
      <c r="W92" s="21"/>
      <c r="X92" s="22"/>
      <c r="Y92" s="21"/>
      <c r="Z92" s="23"/>
    </row>
    <row r="93" spans="1:26" s="29" customFormat="1" ht="94.5" x14ac:dyDescent="0.2">
      <c r="A93" s="9">
        <v>91</v>
      </c>
      <c r="B93" s="10" t="s">
        <v>122</v>
      </c>
      <c r="C93" s="10"/>
      <c r="D93" s="11" t="s">
        <v>430</v>
      </c>
      <c r="E93" s="11" t="s">
        <v>431</v>
      </c>
      <c r="F93" s="11" t="s">
        <v>125</v>
      </c>
      <c r="G93" s="10" t="s">
        <v>119</v>
      </c>
      <c r="H93" s="9" t="s">
        <v>43</v>
      </c>
      <c r="I93" s="9"/>
      <c r="J93" s="10" t="s">
        <v>44</v>
      </c>
      <c r="K93" s="10" t="s">
        <v>33</v>
      </c>
      <c r="L93" s="12">
        <v>6000</v>
      </c>
      <c r="M93" s="9">
        <v>1</v>
      </c>
      <c r="N93" s="9" t="s">
        <v>258</v>
      </c>
      <c r="O93" s="9" t="s">
        <v>171</v>
      </c>
      <c r="P93" s="9" t="str">
        <f>IF(L93&gt;1198120.4,"Alto",(IF((L93&lt;=119812),"Baixo","Médio")))</f>
        <v>Baixo</v>
      </c>
      <c r="Q93" s="10" t="s">
        <v>126</v>
      </c>
      <c r="R93" s="10" t="s">
        <v>127</v>
      </c>
      <c r="S93" s="10" t="s">
        <v>121</v>
      </c>
      <c r="T93" s="10" t="s">
        <v>58</v>
      </c>
      <c r="U93" s="13"/>
      <c r="V93" s="13"/>
      <c r="W93" s="13"/>
      <c r="X93" s="14"/>
      <c r="Y93" s="13"/>
      <c r="Z93" s="15"/>
    </row>
    <row r="94" spans="1:26" ht="47.25" x14ac:dyDescent="0.2">
      <c r="A94" s="16">
        <v>92</v>
      </c>
      <c r="B94" s="17" t="s">
        <v>134</v>
      </c>
      <c r="C94" s="18" t="s">
        <v>135</v>
      </c>
      <c r="D94" s="19" t="s">
        <v>432</v>
      </c>
      <c r="E94" s="19"/>
      <c r="F94" s="19" t="s">
        <v>433</v>
      </c>
      <c r="G94" s="18" t="s">
        <v>119</v>
      </c>
      <c r="H94" s="16" t="s">
        <v>43</v>
      </c>
      <c r="I94" s="16"/>
      <c r="J94" s="18" t="s">
        <v>44</v>
      </c>
      <c r="K94" s="18" t="s">
        <v>161</v>
      </c>
      <c r="L94" s="20">
        <v>2000</v>
      </c>
      <c r="M94" s="16"/>
      <c r="N94" s="16" t="s">
        <v>258</v>
      </c>
      <c r="O94" s="16" t="s">
        <v>171</v>
      </c>
      <c r="P94" s="16" t="str">
        <f>IF(L94&gt;1198120.4,"Alto",(IF((L94&lt;=119812),"Baixo","Médio")))</f>
        <v>Baixo</v>
      </c>
      <c r="Q94" s="18" t="s">
        <v>83</v>
      </c>
      <c r="R94" s="18"/>
      <c r="S94" s="18" t="s">
        <v>68</v>
      </c>
      <c r="T94" s="18"/>
      <c r="U94" s="21"/>
      <c r="V94" s="21"/>
      <c r="W94" s="21"/>
      <c r="X94" s="22"/>
      <c r="Y94" s="21"/>
      <c r="Z94" s="23"/>
    </row>
    <row r="95" spans="1:26" ht="78.75" x14ac:dyDescent="0.2">
      <c r="A95" s="9">
        <v>93</v>
      </c>
      <c r="B95" s="10" t="s">
        <v>327</v>
      </c>
      <c r="C95" s="10" t="s">
        <v>25</v>
      </c>
      <c r="D95" s="11" t="s">
        <v>434</v>
      </c>
      <c r="E95" s="11"/>
      <c r="F95" s="11" t="s">
        <v>435</v>
      </c>
      <c r="G95" s="10" t="s">
        <v>64</v>
      </c>
      <c r="H95" s="9" t="s">
        <v>307</v>
      </c>
      <c r="I95" s="9"/>
      <c r="J95" s="10" t="s">
        <v>44</v>
      </c>
      <c r="K95" s="10" t="s">
        <v>33</v>
      </c>
      <c r="L95" s="12">
        <v>4000</v>
      </c>
      <c r="M95" s="9">
        <v>1</v>
      </c>
      <c r="N95" s="9" t="s">
        <v>258</v>
      </c>
      <c r="O95" s="9" t="s">
        <v>171</v>
      </c>
      <c r="P95" s="9" t="str">
        <f>IF(L95&gt;1198120.4,"Alto",(IF((L95&lt;=119812),"Baixo","Médio")))</f>
        <v>Baixo</v>
      </c>
      <c r="Q95" s="10" t="s">
        <v>83</v>
      </c>
      <c r="R95" s="10" t="s">
        <v>331</v>
      </c>
      <c r="S95" s="10" t="s">
        <v>68</v>
      </c>
      <c r="T95" s="10" t="s">
        <v>436</v>
      </c>
      <c r="U95" s="26"/>
      <c r="V95" s="26"/>
      <c r="W95" s="26"/>
      <c r="X95" s="27"/>
      <c r="Y95" s="26"/>
      <c r="Z95" s="28"/>
    </row>
    <row r="96" spans="1:26" ht="78.75" x14ac:dyDescent="0.2">
      <c r="A96" s="16">
        <v>94</v>
      </c>
      <c r="B96" s="17" t="s">
        <v>39</v>
      </c>
      <c r="C96" s="18" t="s">
        <v>71</v>
      </c>
      <c r="D96" s="19" t="s">
        <v>437</v>
      </c>
      <c r="E96" s="19"/>
      <c r="F96" s="19" t="s">
        <v>438</v>
      </c>
      <c r="G96" s="18" t="s">
        <v>119</v>
      </c>
      <c r="H96" s="16" t="s">
        <v>43</v>
      </c>
      <c r="I96" s="16"/>
      <c r="J96" s="18" t="s">
        <v>44</v>
      </c>
      <c r="K96" s="18" t="s">
        <v>33</v>
      </c>
      <c r="L96" s="20">
        <v>3000000</v>
      </c>
      <c r="M96" s="16"/>
      <c r="N96" s="16" t="s">
        <v>319</v>
      </c>
      <c r="O96" s="16" t="s">
        <v>171</v>
      </c>
      <c r="P96" s="16" t="str">
        <f>IF(L96&gt;1198120.4,"Alto",(IF((L96&lt;=119812),"Baixo","Médio")))</f>
        <v>Alto</v>
      </c>
      <c r="Q96" s="18" t="s">
        <v>47</v>
      </c>
      <c r="R96" s="18" t="s">
        <v>48</v>
      </c>
      <c r="S96" s="18" t="s">
        <v>49</v>
      </c>
      <c r="T96" s="18"/>
      <c r="U96" s="30"/>
      <c r="V96" s="30"/>
      <c r="W96" s="30"/>
      <c r="X96" s="31"/>
      <c r="Y96" s="30"/>
      <c r="Z96" s="32"/>
    </row>
    <row r="97" spans="1:26" ht="110.25" x14ac:dyDescent="0.2">
      <c r="A97" s="9">
        <v>95</v>
      </c>
      <c r="B97" s="10" t="s">
        <v>439</v>
      </c>
      <c r="C97" s="10" t="s">
        <v>440</v>
      </c>
      <c r="D97" s="11" t="s">
        <v>441</v>
      </c>
      <c r="E97" s="11" t="s">
        <v>442</v>
      </c>
      <c r="F97" s="11" t="s">
        <v>443</v>
      </c>
      <c r="G97" s="10" t="s">
        <v>119</v>
      </c>
      <c r="H97" s="9" t="s">
        <v>43</v>
      </c>
      <c r="I97" s="9"/>
      <c r="J97" s="10" t="s">
        <v>44</v>
      </c>
      <c r="K97" s="10" t="s">
        <v>33</v>
      </c>
      <c r="L97" s="12">
        <v>50000</v>
      </c>
      <c r="M97" s="9">
        <v>1</v>
      </c>
      <c r="N97" s="9" t="s">
        <v>319</v>
      </c>
      <c r="O97" s="9" t="s">
        <v>171</v>
      </c>
      <c r="P97" s="9" t="str">
        <f>IF(L97&gt;1198120.4,"Alto",(IF((L97&lt;=119812),"Baixo","Médio")))</f>
        <v>Baixo</v>
      </c>
      <c r="Q97" s="10" t="s">
        <v>55</v>
      </c>
      <c r="R97" s="10" t="s">
        <v>444</v>
      </c>
      <c r="S97" s="10" t="s">
        <v>68</v>
      </c>
      <c r="T97" s="10" t="s">
        <v>268</v>
      </c>
      <c r="U97" s="13"/>
      <c r="V97" s="13"/>
      <c r="W97" s="13"/>
      <c r="X97" s="14"/>
      <c r="Y97" s="13"/>
      <c r="Z97" s="15"/>
    </row>
    <row r="98" spans="1:26" ht="94.5" x14ac:dyDescent="0.2">
      <c r="A98" s="16">
        <v>96</v>
      </c>
      <c r="B98" s="17" t="s">
        <v>205</v>
      </c>
      <c r="C98" s="18" t="s">
        <v>309</v>
      </c>
      <c r="D98" s="19" t="s">
        <v>445</v>
      </c>
      <c r="E98" s="19" t="s">
        <v>446</v>
      </c>
      <c r="F98" s="19" t="s">
        <v>447</v>
      </c>
      <c r="G98" s="18" t="s">
        <v>119</v>
      </c>
      <c r="H98" s="16" t="s">
        <v>43</v>
      </c>
      <c r="I98" s="16"/>
      <c r="J98" s="18" t="s">
        <v>44</v>
      </c>
      <c r="K98" s="18" t="s">
        <v>33</v>
      </c>
      <c r="L98" s="20">
        <v>30000</v>
      </c>
      <c r="M98" s="16"/>
      <c r="N98" s="16" t="s">
        <v>319</v>
      </c>
      <c r="O98" s="16" t="s">
        <v>171</v>
      </c>
      <c r="P98" s="16" t="str">
        <f>IF(L98&gt;1198120.4,"Alto",(IF((L98&lt;=119812),"Baixo","Médio")))</f>
        <v>Baixo</v>
      </c>
      <c r="Q98" s="18" t="s">
        <v>320</v>
      </c>
      <c r="R98" s="18" t="s">
        <v>133</v>
      </c>
      <c r="S98" s="18" t="s">
        <v>121</v>
      </c>
      <c r="T98" s="18"/>
      <c r="U98" s="30"/>
      <c r="V98" s="30"/>
      <c r="W98" s="30"/>
      <c r="X98" s="31"/>
      <c r="Y98" s="30"/>
      <c r="Z98" s="32"/>
    </row>
    <row r="99" spans="1:26" ht="94.5" x14ac:dyDescent="0.2">
      <c r="A99" s="9">
        <v>97</v>
      </c>
      <c r="B99" s="10" t="s">
        <v>328</v>
      </c>
      <c r="C99" s="10" t="s">
        <v>26</v>
      </c>
      <c r="D99" s="11" t="s">
        <v>448</v>
      </c>
      <c r="E99" s="11"/>
      <c r="F99" s="11" t="s">
        <v>449</v>
      </c>
      <c r="G99" s="10" t="s">
        <v>29</v>
      </c>
      <c r="H99" s="9" t="s">
        <v>294</v>
      </c>
      <c r="I99" s="9"/>
      <c r="J99" s="10" t="s">
        <v>32</v>
      </c>
      <c r="K99" s="10" t="s">
        <v>45</v>
      </c>
      <c r="L99" s="12">
        <v>238180</v>
      </c>
      <c r="M99" s="9">
        <v>1</v>
      </c>
      <c r="N99" s="9" t="s">
        <v>319</v>
      </c>
      <c r="O99" s="9" t="s">
        <v>171</v>
      </c>
      <c r="P99" s="9" t="str">
        <f>IF(L99&gt;1198120.4,"Alto",(IF((L99&lt;=119812),"Baixo","Médio")))</f>
        <v>Médio</v>
      </c>
      <c r="Q99" s="10" t="s">
        <v>35</v>
      </c>
      <c r="R99" s="10" t="s">
        <v>36</v>
      </c>
      <c r="S99" s="10" t="s">
        <v>37</v>
      </c>
      <c r="T99" s="10" t="s">
        <v>38</v>
      </c>
      <c r="U99" s="21"/>
      <c r="V99" s="21"/>
      <c r="W99" s="21"/>
      <c r="X99" s="22"/>
      <c r="Y99" s="21"/>
      <c r="Z99" s="23"/>
    </row>
    <row r="100" spans="1:26" ht="63" x14ac:dyDescent="0.2">
      <c r="A100" s="16">
        <v>98</v>
      </c>
      <c r="B100" s="17" t="s">
        <v>205</v>
      </c>
      <c r="C100" s="18" t="s">
        <v>206</v>
      </c>
      <c r="D100" s="19" t="s">
        <v>450</v>
      </c>
      <c r="E100" s="19" t="s">
        <v>451</v>
      </c>
      <c r="F100" s="19" t="s">
        <v>452</v>
      </c>
      <c r="G100" s="18" t="s">
        <v>42</v>
      </c>
      <c r="H100" s="16" t="s">
        <v>43</v>
      </c>
      <c r="I100" s="16"/>
      <c r="J100" s="18" t="s">
        <v>44</v>
      </c>
      <c r="K100" s="18" t="s">
        <v>139</v>
      </c>
      <c r="L100" s="20">
        <v>130000</v>
      </c>
      <c r="M100" s="16">
        <v>12</v>
      </c>
      <c r="N100" s="16" t="s">
        <v>319</v>
      </c>
      <c r="O100" s="16" t="s">
        <v>171</v>
      </c>
      <c r="P100" s="16" t="str">
        <f>IF(L100&gt;1198120.4,"Alto",(IF((L100&lt;=119812),"Baixo","Médio")))</f>
        <v>Médio</v>
      </c>
      <c r="Q100" s="18" t="s">
        <v>35</v>
      </c>
      <c r="R100" s="18" t="s">
        <v>184</v>
      </c>
      <c r="S100" s="18" t="s">
        <v>68</v>
      </c>
      <c r="T100" s="18"/>
      <c r="U100" s="13"/>
      <c r="V100" s="13"/>
      <c r="W100" s="13"/>
      <c r="X100" s="14"/>
      <c r="Y100" s="13"/>
      <c r="Z100" s="15"/>
    </row>
    <row r="101" spans="1:26" ht="110.25" x14ac:dyDescent="0.2">
      <c r="A101" s="9">
        <v>99</v>
      </c>
      <c r="B101" s="10" t="s">
        <v>327</v>
      </c>
      <c r="C101" s="10" t="s">
        <v>328</v>
      </c>
      <c r="D101" s="11" t="s">
        <v>453</v>
      </c>
      <c r="E101" s="11"/>
      <c r="F101" s="11" t="s">
        <v>454</v>
      </c>
      <c r="G101" s="10" t="s">
        <v>42</v>
      </c>
      <c r="H101" s="9" t="s">
        <v>43</v>
      </c>
      <c r="I101" s="9"/>
      <c r="J101" s="10" t="s">
        <v>44</v>
      </c>
      <c r="K101" s="10" t="s">
        <v>33</v>
      </c>
      <c r="L101" s="12">
        <v>230000</v>
      </c>
      <c r="M101" s="9">
        <v>2</v>
      </c>
      <c r="N101" s="9" t="s">
        <v>319</v>
      </c>
      <c r="O101" s="9" t="s">
        <v>171</v>
      </c>
      <c r="P101" s="9" t="str">
        <f>IF(L101&gt;1198120.4,"Alto",(IF((L101&lt;=119812),"Baixo","Médio")))</f>
        <v>Médio</v>
      </c>
      <c r="Q101" s="10" t="s">
        <v>35</v>
      </c>
      <c r="R101" s="10" t="s">
        <v>344</v>
      </c>
      <c r="S101" s="10" t="s">
        <v>49</v>
      </c>
      <c r="T101" s="10" t="s">
        <v>436</v>
      </c>
      <c r="U101" s="30"/>
      <c r="V101" s="30"/>
      <c r="W101" s="30"/>
      <c r="X101" s="31"/>
      <c r="Y101" s="30"/>
      <c r="Z101" s="32"/>
    </row>
    <row r="102" spans="1:26" s="29" customFormat="1" ht="126" x14ac:dyDescent="0.2">
      <c r="A102" s="16">
        <v>100</v>
      </c>
      <c r="B102" s="17" t="s">
        <v>115</v>
      </c>
      <c r="C102" s="18" t="s">
        <v>244</v>
      </c>
      <c r="D102" s="19" t="s">
        <v>455</v>
      </c>
      <c r="E102" s="19"/>
      <c r="F102" s="19" t="s">
        <v>456</v>
      </c>
      <c r="G102" s="18" t="s">
        <v>119</v>
      </c>
      <c r="H102" s="16" t="s">
        <v>43</v>
      </c>
      <c r="I102" s="16"/>
      <c r="J102" s="18" t="s">
        <v>44</v>
      </c>
      <c r="K102" s="18" t="s">
        <v>33</v>
      </c>
      <c r="L102" s="20">
        <v>6000</v>
      </c>
      <c r="M102" s="16">
        <v>3</v>
      </c>
      <c r="N102" s="16" t="s">
        <v>420</v>
      </c>
      <c r="O102" s="16" t="s">
        <v>171</v>
      </c>
      <c r="P102" s="16" t="str">
        <f>IF(L102&gt;1198120.4,"Alto",(IF((L102&lt;=119812),"Baixo","Médio")))</f>
        <v>Baixo</v>
      </c>
      <c r="Q102" s="18" t="s">
        <v>266</v>
      </c>
      <c r="R102" s="18" t="s">
        <v>428</v>
      </c>
      <c r="S102" s="18" t="s">
        <v>156</v>
      </c>
      <c r="T102" s="18" t="s">
        <v>429</v>
      </c>
      <c r="U102" s="13"/>
      <c r="V102" s="13"/>
      <c r="W102" s="13"/>
      <c r="X102" s="14"/>
      <c r="Y102" s="13"/>
      <c r="Z102" s="15"/>
    </row>
    <row r="103" spans="1:26" ht="126" x14ac:dyDescent="0.2">
      <c r="A103" s="9">
        <v>101</v>
      </c>
      <c r="B103" s="10" t="s">
        <v>115</v>
      </c>
      <c r="C103" s="10" t="s">
        <v>244</v>
      </c>
      <c r="D103" s="11" t="s">
        <v>457</v>
      </c>
      <c r="E103" s="11"/>
      <c r="F103" s="11" t="s">
        <v>458</v>
      </c>
      <c r="G103" s="10" t="s">
        <v>119</v>
      </c>
      <c r="H103" s="9" t="s">
        <v>43</v>
      </c>
      <c r="I103" s="9"/>
      <c r="J103" s="10" t="s">
        <v>44</v>
      </c>
      <c r="K103" s="10" t="s">
        <v>33</v>
      </c>
      <c r="L103" s="12">
        <v>3300</v>
      </c>
      <c r="M103" s="9">
        <v>1</v>
      </c>
      <c r="N103" s="9" t="s">
        <v>420</v>
      </c>
      <c r="O103" s="9" t="s">
        <v>171</v>
      </c>
      <c r="P103" s="9" t="str">
        <f>IF(L103&gt;1198120.4,"Alto",(IF((L103&lt;=119812),"Baixo","Médio")))</f>
        <v>Baixo</v>
      </c>
      <c r="Q103" s="10" t="s">
        <v>266</v>
      </c>
      <c r="R103" s="10" t="s">
        <v>428</v>
      </c>
      <c r="S103" s="10" t="s">
        <v>156</v>
      </c>
      <c r="T103" s="10" t="s">
        <v>429</v>
      </c>
      <c r="U103" s="13"/>
      <c r="V103" s="13"/>
      <c r="W103" s="13"/>
      <c r="X103" s="14"/>
      <c r="Y103" s="13"/>
      <c r="Z103" s="15"/>
    </row>
    <row r="104" spans="1:26" ht="126" x14ac:dyDescent="0.2">
      <c r="A104" s="16">
        <v>102</v>
      </c>
      <c r="B104" s="17" t="s">
        <v>115</v>
      </c>
      <c r="C104" s="18" t="s">
        <v>244</v>
      </c>
      <c r="D104" s="19" t="s">
        <v>459</v>
      </c>
      <c r="E104" s="19"/>
      <c r="F104" s="19" t="s">
        <v>460</v>
      </c>
      <c r="G104" s="18" t="s">
        <v>119</v>
      </c>
      <c r="H104" s="16" t="s">
        <v>43</v>
      </c>
      <c r="I104" s="16"/>
      <c r="J104" s="18" t="s">
        <v>44</v>
      </c>
      <c r="K104" s="18" t="s">
        <v>33</v>
      </c>
      <c r="L104" s="20">
        <v>2700</v>
      </c>
      <c r="M104" s="16">
        <v>2</v>
      </c>
      <c r="N104" s="16" t="s">
        <v>420</v>
      </c>
      <c r="O104" s="16" t="s">
        <v>171</v>
      </c>
      <c r="P104" s="16" t="str">
        <f>IF(L104&gt;1198120.4,"Alto",(IF((L104&lt;=119812),"Baixo","Médio")))</f>
        <v>Baixo</v>
      </c>
      <c r="Q104" s="18" t="s">
        <v>266</v>
      </c>
      <c r="R104" s="18" t="s">
        <v>428</v>
      </c>
      <c r="S104" s="18" t="s">
        <v>156</v>
      </c>
      <c r="T104" s="18" t="s">
        <v>429</v>
      </c>
      <c r="U104" s="21"/>
      <c r="V104" s="21"/>
      <c r="W104" s="21"/>
      <c r="X104" s="22"/>
      <c r="Y104" s="21"/>
      <c r="Z104" s="23"/>
    </row>
    <row r="105" spans="1:26" ht="141.75" x14ac:dyDescent="0.2">
      <c r="A105" s="9">
        <v>103</v>
      </c>
      <c r="B105" s="10" t="s">
        <v>115</v>
      </c>
      <c r="C105" s="10" t="s">
        <v>244</v>
      </c>
      <c r="D105" s="11" t="s">
        <v>461</v>
      </c>
      <c r="E105" s="11"/>
      <c r="F105" s="11" t="s">
        <v>462</v>
      </c>
      <c r="G105" s="10" t="s">
        <v>89</v>
      </c>
      <c r="H105" s="9" t="s">
        <v>463</v>
      </c>
      <c r="I105" s="9"/>
      <c r="J105" s="10" t="s">
        <v>32</v>
      </c>
      <c r="K105" s="10" t="s">
        <v>45</v>
      </c>
      <c r="L105" s="12">
        <v>2000</v>
      </c>
      <c r="M105" s="9">
        <v>2</v>
      </c>
      <c r="N105" s="9" t="s">
        <v>420</v>
      </c>
      <c r="O105" s="9" t="s">
        <v>171</v>
      </c>
      <c r="P105" s="9" t="str">
        <f>IF(L105&gt;1198120.4,"Alto",(IF((L105&lt;=119812),"Baixo","Médio")))</f>
        <v>Baixo</v>
      </c>
      <c r="Q105" s="10" t="s">
        <v>266</v>
      </c>
      <c r="R105" s="10" t="s">
        <v>428</v>
      </c>
      <c r="S105" s="10" t="s">
        <v>156</v>
      </c>
      <c r="T105" s="10" t="s">
        <v>429</v>
      </c>
      <c r="U105" s="13"/>
      <c r="V105" s="13"/>
      <c r="W105" s="13"/>
      <c r="X105" s="14"/>
      <c r="Y105" s="13"/>
      <c r="Z105" s="15"/>
    </row>
    <row r="106" spans="1:26" ht="78.75" x14ac:dyDescent="0.2">
      <c r="A106" s="16">
        <v>104</v>
      </c>
      <c r="B106" s="17" t="s">
        <v>39</v>
      </c>
      <c r="C106" s="18"/>
      <c r="D106" s="19" t="s">
        <v>464</v>
      </c>
      <c r="E106" s="19"/>
      <c r="F106" s="19" t="s">
        <v>465</v>
      </c>
      <c r="G106" s="18" t="s">
        <v>42</v>
      </c>
      <c r="H106" s="16" t="s">
        <v>43</v>
      </c>
      <c r="I106" s="16"/>
      <c r="J106" s="18" t="s">
        <v>44</v>
      </c>
      <c r="K106" s="18" t="s">
        <v>33</v>
      </c>
      <c r="L106" s="20">
        <v>300000</v>
      </c>
      <c r="M106" s="16">
        <v>1</v>
      </c>
      <c r="N106" s="16" t="s">
        <v>420</v>
      </c>
      <c r="O106" s="16" t="s">
        <v>171</v>
      </c>
      <c r="P106" s="16" t="str">
        <f>IF(L106&gt;1198120.4,"Alto",(IF((L106&lt;=119812),"Baixo","Médio")))</f>
        <v>Médio</v>
      </c>
      <c r="Q106" s="18" t="s">
        <v>47</v>
      </c>
      <c r="R106" s="18" t="s">
        <v>231</v>
      </c>
      <c r="S106" s="18" t="s">
        <v>263</v>
      </c>
      <c r="T106" s="18"/>
      <c r="U106" s="21"/>
      <c r="V106" s="21"/>
      <c r="W106" s="21"/>
      <c r="X106" s="22"/>
      <c r="Y106" s="21"/>
      <c r="Z106" s="23"/>
    </row>
    <row r="107" spans="1:26" s="29" customFormat="1" ht="78.75" x14ac:dyDescent="0.2">
      <c r="A107" s="9">
        <v>105</v>
      </c>
      <c r="B107" s="10" t="s">
        <v>39</v>
      </c>
      <c r="C107" s="10" t="s">
        <v>71</v>
      </c>
      <c r="D107" s="11" t="s">
        <v>466</v>
      </c>
      <c r="E107" s="11"/>
      <c r="F107" s="11" t="s">
        <v>467</v>
      </c>
      <c r="G107" s="10" t="s">
        <v>42</v>
      </c>
      <c r="H107" s="9" t="s">
        <v>43</v>
      </c>
      <c r="I107" s="9"/>
      <c r="J107" s="10" t="s">
        <v>44</v>
      </c>
      <c r="K107" s="10" t="s">
        <v>74</v>
      </c>
      <c r="L107" s="12">
        <v>1100000</v>
      </c>
      <c r="M107" s="9"/>
      <c r="N107" s="9" t="s">
        <v>425</v>
      </c>
      <c r="O107" s="9" t="s">
        <v>171</v>
      </c>
      <c r="P107" s="9" t="str">
        <f>IF(L107&gt;1198120.4,"Alto",(IF((L107&lt;=119812),"Baixo","Médio")))</f>
        <v>Médio</v>
      </c>
      <c r="Q107" s="10" t="s">
        <v>47</v>
      </c>
      <c r="R107" s="10" t="s">
        <v>48</v>
      </c>
      <c r="S107" s="10" t="s">
        <v>49</v>
      </c>
      <c r="T107" s="10"/>
      <c r="U107" s="30"/>
      <c r="V107" s="30"/>
      <c r="W107" s="30"/>
      <c r="X107" s="31"/>
      <c r="Y107" s="30"/>
      <c r="Z107" s="32"/>
    </row>
    <row r="108" spans="1:26" ht="78.75" x14ac:dyDescent="0.2">
      <c r="A108" s="16">
        <v>106</v>
      </c>
      <c r="B108" s="17" t="s">
        <v>39</v>
      </c>
      <c r="C108" s="18"/>
      <c r="D108" s="19" t="s">
        <v>468</v>
      </c>
      <c r="E108" s="19"/>
      <c r="F108" s="19" t="s">
        <v>469</v>
      </c>
      <c r="G108" s="18" t="s">
        <v>42</v>
      </c>
      <c r="H108" s="16" t="s">
        <v>43</v>
      </c>
      <c r="I108" s="16"/>
      <c r="J108" s="18" t="s">
        <v>44</v>
      </c>
      <c r="K108" s="18" t="s">
        <v>74</v>
      </c>
      <c r="L108" s="20">
        <v>400000</v>
      </c>
      <c r="M108" s="16">
        <v>1</v>
      </c>
      <c r="N108" s="16" t="s">
        <v>425</v>
      </c>
      <c r="O108" s="16" t="s">
        <v>171</v>
      </c>
      <c r="P108" s="16" t="str">
        <f>IF(L108&gt;1198120.4,"Alto",(IF((L108&lt;=119812),"Baixo","Médio")))</f>
        <v>Médio</v>
      </c>
      <c r="Q108" s="18" t="s">
        <v>47</v>
      </c>
      <c r="R108" s="18" t="s">
        <v>231</v>
      </c>
      <c r="S108" s="18" t="s">
        <v>263</v>
      </c>
      <c r="T108" s="18"/>
      <c r="U108" s="13"/>
      <c r="V108" s="13"/>
      <c r="W108" s="13"/>
      <c r="X108" s="14"/>
      <c r="Y108" s="13"/>
      <c r="Z108" s="15"/>
    </row>
    <row r="109" spans="1:26" ht="78.75" x14ac:dyDescent="0.2">
      <c r="A109" s="9">
        <v>107</v>
      </c>
      <c r="B109" s="10" t="s">
        <v>39</v>
      </c>
      <c r="C109" s="10"/>
      <c r="D109" s="11" t="s">
        <v>470</v>
      </c>
      <c r="E109" s="11"/>
      <c r="F109" s="11" t="s">
        <v>471</v>
      </c>
      <c r="G109" s="10" t="s">
        <v>29</v>
      </c>
      <c r="H109" s="9" t="s">
        <v>423</v>
      </c>
      <c r="I109" s="9" t="s">
        <v>472</v>
      </c>
      <c r="J109" s="10" t="s">
        <v>32</v>
      </c>
      <c r="K109" s="10" t="s">
        <v>45</v>
      </c>
      <c r="L109" s="12">
        <v>225000</v>
      </c>
      <c r="M109" s="9">
        <v>1</v>
      </c>
      <c r="N109" s="9" t="s">
        <v>425</v>
      </c>
      <c r="O109" s="9" t="s">
        <v>171</v>
      </c>
      <c r="P109" s="9" t="str">
        <f>IF(L109&gt;1198120.4,"Alto",(IF((L109&lt;=119812),"Baixo","Médio")))</f>
        <v>Médio</v>
      </c>
      <c r="Q109" s="10" t="s">
        <v>35</v>
      </c>
      <c r="R109" s="10" t="s">
        <v>113</v>
      </c>
      <c r="S109" s="10" t="s">
        <v>37</v>
      </c>
      <c r="T109" s="10" t="s">
        <v>114</v>
      </c>
      <c r="U109" s="21"/>
      <c r="V109" s="21"/>
      <c r="W109" s="21"/>
      <c r="X109" s="22"/>
      <c r="Y109" s="21"/>
      <c r="Z109" s="23"/>
    </row>
    <row r="110" spans="1:26" ht="78.75" x14ac:dyDescent="0.2">
      <c r="A110" s="16">
        <v>108</v>
      </c>
      <c r="B110" s="17" t="s">
        <v>473</v>
      </c>
      <c r="C110" s="18" t="s">
        <v>473</v>
      </c>
      <c r="D110" s="19" t="s">
        <v>474</v>
      </c>
      <c r="E110" s="19" t="s">
        <v>475</v>
      </c>
      <c r="F110" s="19" t="s">
        <v>476</v>
      </c>
      <c r="G110" s="18" t="s">
        <v>119</v>
      </c>
      <c r="H110" s="16" t="s">
        <v>43</v>
      </c>
      <c r="I110" s="16"/>
      <c r="J110" s="18" t="s">
        <v>44</v>
      </c>
      <c r="K110" s="18" t="s">
        <v>33</v>
      </c>
      <c r="L110" s="20">
        <v>21000</v>
      </c>
      <c r="M110" s="16"/>
      <c r="N110" s="16" t="s">
        <v>258</v>
      </c>
      <c r="O110" s="16" t="s">
        <v>249</v>
      </c>
      <c r="P110" s="16" t="str">
        <f>IF(L110&gt;1198120.4,"Alto",(IF((L110&lt;=119812),"Baixo","Médio")))</f>
        <v>Baixo</v>
      </c>
      <c r="Q110" s="18" t="s">
        <v>477</v>
      </c>
      <c r="R110" s="18" t="s">
        <v>478</v>
      </c>
      <c r="S110" s="18" t="s">
        <v>68</v>
      </c>
      <c r="T110" s="18" t="s">
        <v>479</v>
      </c>
      <c r="U110" s="13"/>
      <c r="V110" s="13"/>
      <c r="W110" s="13"/>
      <c r="X110" s="14"/>
      <c r="Y110" s="13"/>
      <c r="Z110" s="15"/>
    </row>
    <row r="111" spans="1:26" ht="47.25" x14ac:dyDescent="0.2">
      <c r="A111" s="9">
        <v>109</v>
      </c>
      <c r="B111" s="10" t="s">
        <v>205</v>
      </c>
      <c r="C111" s="10" t="s">
        <v>232</v>
      </c>
      <c r="D111" s="11" t="s">
        <v>480</v>
      </c>
      <c r="E111" s="11" t="s">
        <v>481</v>
      </c>
      <c r="F111" s="11" t="s">
        <v>482</v>
      </c>
      <c r="G111" s="10" t="s">
        <v>42</v>
      </c>
      <c r="H111" s="9" t="s">
        <v>43</v>
      </c>
      <c r="I111" s="9"/>
      <c r="J111" s="10" t="s">
        <v>44</v>
      </c>
      <c r="K111" s="10" t="s">
        <v>161</v>
      </c>
      <c r="L111" s="12">
        <v>6000</v>
      </c>
      <c r="M111" s="9">
        <v>150</v>
      </c>
      <c r="N111" s="9" t="s">
        <v>319</v>
      </c>
      <c r="O111" s="9" t="s">
        <v>249</v>
      </c>
      <c r="P111" s="9" t="str">
        <f>IF(L111&gt;1198120.4,"Alto",(IF((L111&lt;=119812),"Baixo","Médio")))</f>
        <v>Baixo</v>
      </c>
      <c r="Q111" s="10" t="s">
        <v>35</v>
      </c>
      <c r="R111" s="10" t="s">
        <v>184</v>
      </c>
      <c r="S111" s="10" t="s">
        <v>68</v>
      </c>
      <c r="T111" s="10"/>
      <c r="U111" s="21"/>
      <c r="V111" s="21"/>
      <c r="W111" s="21"/>
      <c r="X111" s="22"/>
      <c r="Y111" s="21"/>
      <c r="Z111" s="23"/>
    </row>
    <row r="112" spans="1:26" ht="78.75" x14ac:dyDescent="0.2">
      <c r="A112" s="16">
        <v>110</v>
      </c>
      <c r="B112" s="17" t="s">
        <v>39</v>
      </c>
      <c r="C112" s="18" t="s">
        <v>71</v>
      </c>
      <c r="D112" s="19" t="s">
        <v>483</v>
      </c>
      <c r="E112" s="19"/>
      <c r="F112" s="19" t="s">
        <v>484</v>
      </c>
      <c r="G112" s="18" t="s">
        <v>119</v>
      </c>
      <c r="H112" s="16" t="s">
        <v>43</v>
      </c>
      <c r="I112" s="16"/>
      <c r="J112" s="18" t="s">
        <v>44</v>
      </c>
      <c r="K112" s="18" t="s">
        <v>33</v>
      </c>
      <c r="L112" s="20">
        <v>1444101.27</v>
      </c>
      <c r="M112" s="16"/>
      <c r="N112" s="16" t="s">
        <v>420</v>
      </c>
      <c r="O112" s="16" t="s">
        <v>249</v>
      </c>
      <c r="P112" s="16" t="str">
        <f>IF(L112&gt;1198120.4,"Alto",(IF((L112&lt;=119812),"Baixo","Médio")))</f>
        <v>Alto</v>
      </c>
      <c r="Q112" s="18" t="s">
        <v>47</v>
      </c>
      <c r="R112" s="18" t="s">
        <v>48</v>
      </c>
      <c r="S112" s="18" t="s">
        <v>49</v>
      </c>
      <c r="T112" s="18"/>
      <c r="U112" s="13"/>
      <c r="V112" s="13"/>
      <c r="W112" s="13"/>
      <c r="X112" s="14"/>
      <c r="Y112" s="13"/>
      <c r="Z112" s="15"/>
    </row>
    <row r="113" spans="1:26" ht="94.5" x14ac:dyDescent="0.2">
      <c r="A113" s="9">
        <v>111</v>
      </c>
      <c r="B113" s="10" t="s">
        <v>212</v>
      </c>
      <c r="C113" s="10" t="s">
        <v>314</v>
      </c>
      <c r="D113" s="11" t="s">
        <v>485</v>
      </c>
      <c r="E113" s="11" t="s">
        <v>486</v>
      </c>
      <c r="F113" s="11" t="s">
        <v>487</v>
      </c>
      <c r="G113" s="10" t="s">
        <v>119</v>
      </c>
      <c r="H113" s="9" t="s">
        <v>43</v>
      </c>
      <c r="I113" s="9"/>
      <c r="J113" s="10" t="s">
        <v>44</v>
      </c>
      <c r="K113" s="10" t="s">
        <v>33</v>
      </c>
      <c r="L113" s="12">
        <v>20000</v>
      </c>
      <c r="M113" s="9">
        <v>1</v>
      </c>
      <c r="N113" s="9" t="s">
        <v>420</v>
      </c>
      <c r="O113" s="9" t="s">
        <v>249</v>
      </c>
      <c r="P113" s="9" t="str">
        <f>IF(L113&gt;1198120.4,"Alto",(IF((L113&lt;=119812),"Baixo","Médio")))</f>
        <v>Baixo</v>
      </c>
      <c r="Q113" s="10" t="s">
        <v>320</v>
      </c>
      <c r="R113" s="10" t="s">
        <v>321</v>
      </c>
      <c r="S113" s="10" t="s">
        <v>190</v>
      </c>
      <c r="T113" s="10" t="s">
        <v>157</v>
      </c>
      <c r="U113" s="21"/>
      <c r="V113" s="21"/>
      <c r="W113" s="21"/>
      <c r="X113" s="22"/>
      <c r="Y113" s="21"/>
      <c r="Z113" s="23"/>
    </row>
    <row r="114" spans="1:26" ht="78.75" x14ac:dyDescent="0.2">
      <c r="A114" s="16">
        <v>112</v>
      </c>
      <c r="B114" s="17" t="s">
        <v>39</v>
      </c>
      <c r="C114" s="18"/>
      <c r="D114" s="19" t="s">
        <v>488</v>
      </c>
      <c r="E114" s="19"/>
      <c r="F114" s="19" t="s">
        <v>489</v>
      </c>
      <c r="G114" s="18" t="s">
        <v>42</v>
      </c>
      <c r="H114" s="16" t="s">
        <v>43</v>
      </c>
      <c r="I114" s="16"/>
      <c r="J114" s="18" t="s">
        <v>44</v>
      </c>
      <c r="K114" s="18" t="s">
        <v>33</v>
      </c>
      <c r="L114" s="20">
        <v>1607536</v>
      </c>
      <c r="M114" s="16">
        <v>1</v>
      </c>
      <c r="N114" s="16" t="s">
        <v>425</v>
      </c>
      <c r="O114" s="16" t="s">
        <v>249</v>
      </c>
      <c r="P114" s="16" t="str">
        <f>IF(L114&gt;1198120.4,"Alto",(IF((L114&lt;=119812),"Baixo","Médio")))</f>
        <v>Alto</v>
      </c>
      <c r="Q114" s="18" t="s">
        <v>47</v>
      </c>
      <c r="R114" s="18" t="s">
        <v>48</v>
      </c>
      <c r="S114" s="18" t="s">
        <v>49</v>
      </c>
      <c r="T114" s="18"/>
      <c r="U114" s="21"/>
      <c r="V114" s="21"/>
      <c r="W114" s="21"/>
      <c r="X114" s="22"/>
      <c r="Y114" s="21"/>
      <c r="Z114" s="23"/>
    </row>
    <row r="115" spans="1:26" ht="141.75" x14ac:dyDescent="0.2">
      <c r="A115" s="9">
        <v>113</v>
      </c>
      <c r="B115" s="10" t="s">
        <v>115</v>
      </c>
      <c r="C115" s="10" t="s">
        <v>244</v>
      </c>
      <c r="D115" s="11" t="s">
        <v>490</v>
      </c>
      <c r="E115" s="11"/>
      <c r="F115" s="11" t="s">
        <v>491</v>
      </c>
      <c r="G115" s="10" t="s">
        <v>119</v>
      </c>
      <c r="H115" s="9" t="s">
        <v>43</v>
      </c>
      <c r="I115" s="9"/>
      <c r="J115" s="10" t="s">
        <v>44</v>
      </c>
      <c r="K115" s="10" t="s">
        <v>33</v>
      </c>
      <c r="L115" s="12">
        <v>70000</v>
      </c>
      <c r="M115" s="9">
        <v>1</v>
      </c>
      <c r="N115" s="9" t="s">
        <v>425</v>
      </c>
      <c r="O115" s="9" t="s">
        <v>249</v>
      </c>
      <c r="P115" s="9" t="str">
        <f>IF(L115&gt;1198120.4,"Alto",(IF((L115&lt;=119812),"Baixo","Médio")))</f>
        <v>Baixo</v>
      </c>
      <c r="Q115" s="10" t="s">
        <v>266</v>
      </c>
      <c r="R115" s="10" t="s">
        <v>428</v>
      </c>
      <c r="S115" s="10" t="s">
        <v>156</v>
      </c>
      <c r="T115" s="10" t="s">
        <v>429</v>
      </c>
      <c r="U115" s="21"/>
      <c r="V115" s="21"/>
      <c r="W115" s="21"/>
      <c r="X115" s="22"/>
      <c r="Y115" s="21"/>
      <c r="Z115" s="23"/>
    </row>
    <row r="116" spans="1:26" ht="141.75" x14ac:dyDescent="0.2">
      <c r="A116" s="16">
        <v>114</v>
      </c>
      <c r="B116" s="17" t="s">
        <v>115</v>
      </c>
      <c r="C116" s="18" t="s">
        <v>244</v>
      </c>
      <c r="D116" s="19" t="s">
        <v>492</v>
      </c>
      <c r="E116" s="19"/>
      <c r="F116" s="19" t="s">
        <v>493</v>
      </c>
      <c r="G116" s="18" t="s">
        <v>119</v>
      </c>
      <c r="H116" s="16" t="s">
        <v>43</v>
      </c>
      <c r="I116" s="16"/>
      <c r="J116" s="18" t="s">
        <v>44</v>
      </c>
      <c r="K116" s="18" t="s">
        <v>33</v>
      </c>
      <c r="L116" s="20">
        <v>48000</v>
      </c>
      <c r="M116" s="16">
        <v>1</v>
      </c>
      <c r="N116" s="16" t="s">
        <v>425</v>
      </c>
      <c r="O116" s="16" t="s">
        <v>249</v>
      </c>
      <c r="P116" s="16" t="str">
        <f>IF(L116&gt;1198120.4,"Alto",(IF((L116&lt;=119812),"Baixo","Médio")))</f>
        <v>Baixo</v>
      </c>
      <c r="Q116" s="18" t="s">
        <v>266</v>
      </c>
      <c r="R116" s="18" t="s">
        <v>428</v>
      </c>
      <c r="S116" s="18" t="s">
        <v>156</v>
      </c>
      <c r="T116" s="18" t="s">
        <v>429</v>
      </c>
      <c r="U116" s="21"/>
      <c r="V116" s="21"/>
      <c r="W116" s="21"/>
      <c r="X116" s="22"/>
      <c r="Y116" s="21"/>
      <c r="Z116" s="23"/>
    </row>
    <row r="117" spans="1:26" ht="78.75" x14ac:dyDescent="0.2">
      <c r="A117" s="9">
        <v>115</v>
      </c>
      <c r="B117" s="10" t="s">
        <v>39</v>
      </c>
      <c r="C117" s="10" t="s">
        <v>71</v>
      </c>
      <c r="D117" s="11" t="s">
        <v>494</v>
      </c>
      <c r="E117" s="11"/>
      <c r="F117" s="11" t="s">
        <v>495</v>
      </c>
      <c r="G117" s="10" t="s">
        <v>119</v>
      </c>
      <c r="H117" s="9" t="s">
        <v>43</v>
      </c>
      <c r="I117" s="9"/>
      <c r="J117" s="10" t="s">
        <v>44</v>
      </c>
      <c r="K117" s="10" t="s">
        <v>33</v>
      </c>
      <c r="L117" s="12">
        <v>100000</v>
      </c>
      <c r="M117" s="9"/>
      <c r="N117" s="9" t="s">
        <v>425</v>
      </c>
      <c r="O117" s="9" t="s">
        <v>249</v>
      </c>
      <c r="P117" s="9" t="str">
        <f>IF(L117&gt;1198120.4,"Alto",(IF((L117&lt;=119812),"Baixo","Médio")))</f>
        <v>Baixo</v>
      </c>
      <c r="Q117" s="10" t="s">
        <v>47</v>
      </c>
      <c r="R117" s="10" t="s">
        <v>48</v>
      </c>
      <c r="S117" s="10" t="s">
        <v>68</v>
      </c>
      <c r="T117" s="10"/>
      <c r="U117" s="13"/>
      <c r="V117" s="13"/>
      <c r="W117" s="13"/>
      <c r="X117" s="14"/>
      <c r="Y117" s="13"/>
      <c r="Z117" s="15"/>
    </row>
    <row r="118" spans="1:26" ht="63" x14ac:dyDescent="0.2">
      <c r="A118" s="16">
        <v>116</v>
      </c>
      <c r="B118" s="17" t="s">
        <v>205</v>
      </c>
      <c r="C118" s="18" t="s">
        <v>309</v>
      </c>
      <c r="D118" s="19" t="s">
        <v>496</v>
      </c>
      <c r="E118" s="19" t="s">
        <v>497</v>
      </c>
      <c r="F118" s="19" t="s">
        <v>498</v>
      </c>
      <c r="G118" s="18" t="s">
        <v>89</v>
      </c>
      <c r="H118" s="16" t="s">
        <v>423</v>
      </c>
      <c r="I118" s="16" t="s">
        <v>499</v>
      </c>
      <c r="J118" s="18" t="s">
        <v>407</v>
      </c>
      <c r="K118" s="18" t="s">
        <v>45</v>
      </c>
      <c r="L118" s="20">
        <v>30000</v>
      </c>
      <c r="M118" s="16"/>
      <c r="N118" s="16" t="s">
        <v>425</v>
      </c>
      <c r="O118" s="16" t="s">
        <v>249</v>
      </c>
      <c r="P118" s="16" t="str">
        <f>IF(L118&gt;1198120.4,"Alto",(IF((L118&lt;=119812),"Baixo","Médio")))</f>
        <v>Baixo</v>
      </c>
      <c r="Q118" s="18" t="s">
        <v>83</v>
      </c>
      <c r="R118" s="18" t="s">
        <v>84</v>
      </c>
      <c r="S118" s="18" t="s">
        <v>500</v>
      </c>
      <c r="T118" s="18"/>
      <c r="U118" s="21"/>
      <c r="V118" s="21"/>
      <c r="W118" s="21"/>
      <c r="X118" s="22"/>
      <c r="Y118" s="21"/>
      <c r="Z118" s="23"/>
    </row>
    <row r="119" spans="1:26" ht="63" x14ac:dyDescent="0.2">
      <c r="A119" s="9">
        <v>117</v>
      </c>
      <c r="B119" s="10" t="s">
        <v>205</v>
      </c>
      <c r="C119" s="10" t="s">
        <v>309</v>
      </c>
      <c r="D119" s="11" t="s">
        <v>501</v>
      </c>
      <c r="E119" s="11" t="s">
        <v>502</v>
      </c>
      <c r="F119" s="11" t="s">
        <v>503</v>
      </c>
      <c r="G119" s="10" t="s">
        <v>119</v>
      </c>
      <c r="H119" s="9" t="s">
        <v>43</v>
      </c>
      <c r="I119" s="9"/>
      <c r="J119" s="10" t="s">
        <v>44</v>
      </c>
      <c r="K119" s="10" t="s">
        <v>504</v>
      </c>
      <c r="L119" s="12">
        <v>15000</v>
      </c>
      <c r="M119" s="9"/>
      <c r="N119" s="9" t="s">
        <v>425</v>
      </c>
      <c r="O119" s="9" t="s">
        <v>249</v>
      </c>
      <c r="P119" s="9" t="str">
        <f>IF(L119&gt;1198120.4,"Alto",(IF((L119&lt;=119812),"Baixo","Médio")))</f>
        <v>Baixo</v>
      </c>
      <c r="Q119" s="10" t="s">
        <v>35</v>
      </c>
      <c r="R119" s="10" t="s">
        <v>184</v>
      </c>
      <c r="S119" s="10" t="s">
        <v>68</v>
      </c>
      <c r="T119" s="10"/>
      <c r="U119" s="13"/>
      <c r="V119" s="13"/>
      <c r="W119" s="13"/>
      <c r="X119" s="14"/>
      <c r="Y119" s="13"/>
      <c r="Z119" s="15"/>
    </row>
    <row r="120" spans="1:26" ht="78.75" x14ac:dyDescent="0.2">
      <c r="A120" s="16">
        <v>118</v>
      </c>
      <c r="B120" s="17" t="s">
        <v>134</v>
      </c>
      <c r="C120" s="18" t="s">
        <v>239</v>
      </c>
      <c r="D120" s="19" t="s">
        <v>505</v>
      </c>
      <c r="E120" s="19" t="s">
        <v>506</v>
      </c>
      <c r="F120" s="19" t="s">
        <v>507</v>
      </c>
      <c r="G120" s="18" t="s">
        <v>119</v>
      </c>
      <c r="H120" s="16" t="s">
        <v>43</v>
      </c>
      <c r="I120" s="16"/>
      <c r="J120" s="18" t="s">
        <v>44</v>
      </c>
      <c r="K120" s="18" t="s">
        <v>33</v>
      </c>
      <c r="L120" s="20">
        <v>287.26</v>
      </c>
      <c r="M120" s="16">
        <v>1</v>
      </c>
      <c r="N120" s="16" t="s">
        <v>112</v>
      </c>
      <c r="O120" s="16" t="s">
        <v>258</v>
      </c>
      <c r="P120" s="16" t="str">
        <f>IF(L120&gt;1198120.4,"Alto",(IF((L120&lt;=119812),"Baixo","Médio")))</f>
        <v>Baixo</v>
      </c>
      <c r="Q120" s="18" t="s">
        <v>83</v>
      </c>
      <c r="R120" s="18"/>
      <c r="S120" s="18" t="s">
        <v>68</v>
      </c>
      <c r="T120" s="18"/>
      <c r="U120" s="21"/>
      <c r="V120" s="21"/>
      <c r="W120" s="21"/>
      <c r="X120" s="22"/>
      <c r="Y120" s="21"/>
      <c r="Z120" s="23"/>
    </row>
    <row r="121" spans="1:26" ht="63" x14ac:dyDescent="0.2">
      <c r="A121" s="9">
        <v>119</v>
      </c>
      <c r="B121" s="10" t="s">
        <v>122</v>
      </c>
      <c r="C121" s="10"/>
      <c r="D121" s="11" t="s">
        <v>508</v>
      </c>
      <c r="E121" s="11" t="s">
        <v>509</v>
      </c>
      <c r="F121" s="11" t="s">
        <v>174</v>
      </c>
      <c r="G121" s="10" t="s">
        <v>89</v>
      </c>
      <c r="H121" s="9" t="s">
        <v>463</v>
      </c>
      <c r="I121" s="9"/>
      <c r="J121" s="10" t="s">
        <v>32</v>
      </c>
      <c r="K121" s="10" t="s">
        <v>33</v>
      </c>
      <c r="L121" s="12">
        <v>350</v>
      </c>
      <c r="M121" s="9">
        <v>1</v>
      </c>
      <c r="N121" s="9" t="s">
        <v>420</v>
      </c>
      <c r="O121" s="9" t="s">
        <v>258</v>
      </c>
      <c r="P121" s="9" t="str">
        <f>IF(L121&gt;1198120.4,"Alto",(IF((L121&lt;=119812),"Baixo","Médio")))</f>
        <v>Baixo</v>
      </c>
      <c r="Q121" s="10" t="s">
        <v>175</v>
      </c>
      <c r="R121" s="10" t="s">
        <v>56</v>
      </c>
      <c r="S121" s="10" t="s">
        <v>121</v>
      </c>
      <c r="T121" s="10" t="s">
        <v>58</v>
      </c>
      <c r="U121" s="30"/>
      <c r="V121" s="30"/>
      <c r="W121" s="30"/>
      <c r="X121" s="31"/>
      <c r="Y121" s="30"/>
      <c r="Z121" s="32"/>
    </row>
    <row r="122" spans="1:26" ht="63" x14ac:dyDescent="0.2">
      <c r="A122" s="16">
        <v>120</v>
      </c>
      <c r="B122" s="17" t="s">
        <v>122</v>
      </c>
      <c r="C122" s="18"/>
      <c r="D122" s="19" t="s">
        <v>510</v>
      </c>
      <c r="E122" s="19" t="s">
        <v>509</v>
      </c>
      <c r="F122" s="19" t="s">
        <v>174</v>
      </c>
      <c r="G122" s="18" t="s">
        <v>89</v>
      </c>
      <c r="H122" s="16" t="s">
        <v>463</v>
      </c>
      <c r="I122" s="16"/>
      <c r="J122" s="18" t="s">
        <v>32</v>
      </c>
      <c r="K122" s="18" t="s">
        <v>33</v>
      </c>
      <c r="L122" s="20">
        <v>350</v>
      </c>
      <c r="M122" s="16">
        <v>1</v>
      </c>
      <c r="N122" s="16" t="s">
        <v>420</v>
      </c>
      <c r="O122" s="16" t="s">
        <v>258</v>
      </c>
      <c r="P122" s="16" t="str">
        <f>IF(L122&gt;1198120.4,"Alto",(IF((L122&lt;=119812),"Baixo","Médio")))</f>
        <v>Baixo</v>
      </c>
      <c r="Q122" s="18" t="s">
        <v>175</v>
      </c>
      <c r="R122" s="18" t="s">
        <v>56</v>
      </c>
      <c r="S122" s="18" t="s">
        <v>121</v>
      </c>
      <c r="T122" s="18" t="s">
        <v>58</v>
      </c>
      <c r="U122" s="30"/>
      <c r="V122" s="30"/>
      <c r="W122" s="30"/>
      <c r="X122" s="31"/>
      <c r="Y122" s="30"/>
      <c r="Z122" s="32"/>
    </row>
    <row r="123" spans="1:26" ht="110.25" x14ac:dyDescent="0.2">
      <c r="A123" s="9">
        <v>121</v>
      </c>
      <c r="B123" s="10" t="s">
        <v>439</v>
      </c>
      <c r="C123" s="10" t="s">
        <v>511</v>
      </c>
      <c r="D123" s="11" t="s">
        <v>512</v>
      </c>
      <c r="E123" s="11" t="s">
        <v>513</v>
      </c>
      <c r="F123" s="11" t="s">
        <v>514</v>
      </c>
      <c r="G123" s="10" t="s">
        <v>119</v>
      </c>
      <c r="H123" s="9" t="s">
        <v>43</v>
      </c>
      <c r="I123" s="9"/>
      <c r="J123" s="10" t="s">
        <v>44</v>
      </c>
      <c r="K123" s="10" t="s">
        <v>33</v>
      </c>
      <c r="L123" s="12">
        <v>30000</v>
      </c>
      <c r="M123" s="9">
        <v>1</v>
      </c>
      <c r="N123" s="9" t="s">
        <v>420</v>
      </c>
      <c r="O123" s="9" t="s">
        <v>258</v>
      </c>
      <c r="P123" s="9" t="str">
        <f>IF(L123&gt;1198120.4,"Alto",(IF((L123&lt;=119812),"Baixo","Médio")))</f>
        <v>Baixo</v>
      </c>
      <c r="Q123" s="10" t="s">
        <v>320</v>
      </c>
      <c r="R123" s="10" t="s">
        <v>133</v>
      </c>
      <c r="S123" s="10" t="s">
        <v>68</v>
      </c>
      <c r="T123" s="10"/>
      <c r="U123" s="26"/>
      <c r="V123" s="26"/>
      <c r="W123" s="26"/>
      <c r="X123" s="27"/>
      <c r="Y123" s="26"/>
      <c r="Z123" s="28"/>
    </row>
    <row r="124" spans="1:26" ht="78.75" x14ac:dyDescent="0.2">
      <c r="A124" s="16">
        <v>122</v>
      </c>
      <c r="B124" s="17" t="s">
        <v>439</v>
      </c>
      <c r="C124" s="18" t="s">
        <v>511</v>
      </c>
      <c r="D124" s="19" t="s">
        <v>515</v>
      </c>
      <c r="E124" s="19" t="s">
        <v>516</v>
      </c>
      <c r="F124" s="19" t="s">
        <v>517</v>
      </c>
      <c r="G124" s="18" t="s">
        <v>119</v>
      </c>
      <c r="H124" s="16" t="s">
        <v>43</v>
      </c>
      <c r="I124" s="16"/>
      <c r="J124" s="18" t="s">
        <v>44</v>
      </c>
      <c r="K124" s="18" t="s">
        <v>45</v>
      </c>
      <c r="L124" s="20">
        <v>18000</v>
      </c>
      <c r="M124" s="16"/>
      <c r="N124" s="16" t="s">
        <v>420</v>
      </c>
      <c r="O124" s="16" t="s">
        <v>258</v>
      </c>
      <c r="P124" s="16" t="str">
        <f>IF(L124&gt;1198120.4,"Alto",(IF((L124&lt;=119812),"Baixo","Médio")))</f>
        <v>Baixo</v>
      </c>
      <c r="Q124" s="18" t="s">
        <v>518</v>
      </c>
      <c r="R124" s="18" t="s">
        <v>519</v>
      </c>
      <c r="S124" s="18" t="s">
        <v>68</v>
      </c>
      <c r="T124" s="18"/>
      <c r="U124" s="13"/>
      <c r="V124" s="13"/>
      <c r="W124" s="13"/>
      <c r="X124" s="14"/>
      <c r="Y124" s="13"/>
      <c r="Z124" s="15"/>
    </row>
    <row r="125" spans="1:26" ht="110.25" x14ac:dyDescent="0.2">
      <c r="A125" s="9">
        <v>123</v>
      </c>
      <c r="B125" s="10" t="s">
        <v>439</v>
      </c>
      <c r="C125" s="10" t="s">
        <v>511</v>
      </c>
      <c r="D125" s="11" t="s">
        <v>520</v>
      </c>
      <c r="E125" s="11" t="s">
        <v>521</v>
      </c>
      <c r="F125" s="11" t="s">
        <v>522</v>
      </c>
      <c r="G125" s="10" t="s">
        <v>119</v>
      </c>
      <c r="H125" s="9" t="s">
        <v>43</v>
      </c>
      <c r="I125" s="9"/>
      <c r="J125" s="10" t="s">
        <v>44</v>
      </c>
      <c r="K125" s="10" t="s">
        <v>139</v>
      </c>
      <c r="L125" s="12">
        <v>2000</v>
      </c>
      <c r="M125" s="9">
        <v>1</v>
      </c>
      <c r="N125" s="9" t="s">
        <v>420</v>
      </c>
      <c r="O125" s="9" t="s">
        <v>258</v>
      </c>
      <c r="P125" s="9" t="str">
        <f>IF(L125&gt;1198120.4,"Alto",(IF((L125&lt;=119812),"Baixo","Médio")))</f>
        <v>Baixo</v>
      </c>
      <c r="Q125" s="10" t="s">
        <v>518</v>
      </c>
      <c r="R125" s="10" t="s">
        <v>519</v>
      </c>
      <c r="S125" s="10" t="s">
        <v>68</v>
      </c>
      <c r="T125" s="10"/>
      <c r="U125" s="21"/>
      <c r="V125" s="21"/>
      <c r="W125" s="21"/>
      <c r="X125" s="22"/>
      <c r="Y125" s="21"/>
      <c r="Z125" s="23"/>
    </row>
    <row r="126" spans="1:26" ht="47.25" x14ac:dyDescent="0.2">
      <c r="A126" s="16">
        <v>124</v>
      </c>
      <c r="B126" s="17" t="s">
        <v>439</v>
      </c>
      <c r="C126" s="18" t="s">
        <v>440</v>
      </c>
      <c r="D126" s="19" t="s">
        <v>523</v>
      </c>
      <c r="E126" s="19" t="s">
        <v>524</v>
      </c>
      <c r="F126" s="19" t="s">
        <v>525</v>
      </c>
      <c r="G126" s="18" t="s">
        <v>119</v>
      </c>
      <c r="H126" s="16" t="s">
        <v>43</v>
      </c>
      <c r="I126" s="16"/>
      <c r="J126" s="18" t="s">
        <v>44</v>
      </c>
      <c r="K126" s="18" t="s">
        <v>33</v>
      </c>
      <c r="L126" s="20">
        <v>20000</v>
      </c>
      <c r="M126" s="16">
        <v>1</v>
      </c>
      <c r="N126" s="16" t="s">
        <v>420</v>
      </c>
      <c r="O126" s="16" t="s">
        <v>258</v>
      </c>
      <c r="P126" s="16" t="str">
        <f>IF(L126&gt;1198120.4,"Alto",(IF((L126&lt;=119812),"Baixo","Médio")))</f>
        <v>Baixo</v>
      </c>
      <c r="Q126" s="18" t="s">
        <v>55</v>
      </c>
      <c r="R126" s="18" t="s">
        <v>56</v>
      </c>
      <c r="S126" s="18" t="s">
        <v>68</v>
      </c>
      <c r="T126" s="18"/>
      <c r="U126" s="13"/>
      <c r="V126" s="13"/>
      <c r="W126" s="13"/>
      <c r="X126" s="14"/>
      <c r="Y126" s="13"/>
      <c r="Z126" s="15"/>
    </row>
    <row r="127" spans="1:26" ht="110.25" x14ac:dyDescent="0.2">
      <c r="A127" s="9">
        <v>125</v>
      </c>
      <c r="B127" s="10" t="s">
        <v>439</v>
      </c>
      <c r="C127" s="10" t="s">
        <v>511</v>
      </c>
      <c r="D127" s="11" t="s">
        <v>526</v>
      </c>
      <c r="E127" s="11" t="s">
        <v>527</v>
      </c>
      <c r="F127" s="11" t="s">
        <v>528</v>
      </c>
      <c r="G127" s="10" t="s">
        <v>119</v>
      </c>
      <c r="H127" s="9" t="s">
        <v>43</v>
      </c>
      <c r="I127" s="9"/>
      <c r="J127" s="10" t="s">
        <v>44</v>
      </c>
      <c r="K127" s="10" t="s">
        <v>33</v>
      </c>
      <c r="L127" s="12">
        <v>220000</v>
      </c>
      <c r="M127" s="9"/>
      <c r="N127" s="9" t="s">
        <v>420</v>
      </c>
      <c r="O127" s="9" t="s">
        <v>258</v>
      </c>
      <c r="P127" s="9" t="str">
        <f>IF(L127&gt;1198120.4,"Alto",(IF((L127&lt;=119812),"Baixo","Médio")))</f>
        <v>Médio</v>
      </c>
      <c r="Q127" s="10" t="s">
        <v>217</v>
      </c>
      <c r="R127" s="10" t="s">
        <v>529</v>
      </c>
      <c r="S127" s="10" t="s">
        <v>68</v>
      </c>
      <c r="T127" s="10"/>
      <c r="U127" s="21"/>
      <c r="V127" s="21"/>
      <c r="W127" s="21"/>
      <c r="X127" s="22"/>
      <c r="Y127" s="21"/>
      <c r="Z127" s="23"/>
    </row>
    <row r="128" spans="1:26" ht="63" x14ac:dyDescent="0.2">
      <c r="A128" s="16">
        <v>126</v>
      </c>
      <c r="B128" s="17" t="s">
        <v>122</v>
      </c>
      <c r="C128" s="18"/>
      <c r="D128" s="19" t="s">
        <v>530</v>
      </c>
      <c r="E128" s="19" t="s">
        <v>531</v>
      </c>
      <c r="F128" s="19" t="s">
        <v>174</v>
      </c>
      <c r="G128" s="18" t="s">
        <v>89</v>
      </c>
      <c r="H128" s="16" t="s">
        <v>423</v>
      </c>
      <c r="I128" s="16" t="s">
        <v>532</v>
      </c>
      <c r="J128" s="18" t="s">
        <v>32</v>
      </c>
      <c r="K128" s="18" t="s">
        <v>45</v>
      </c>
      <c r="L128" s="20">
        <v>6500</v>
      </c>
      <c r="M128" s="16"/>
      <c r="N128" s="16" t="s">
        <v>533</v>
      </c>
      <c r="O128" s="16" t="s">
        <v>258</v>
      </c>
      <c r="P128" s="16" t="str">
        <f>IF(L128&gt;1198120.4,"Alto",(IF((L128&lt;=119812),"Baixo","Médio")))</f>
        <v>Baixo</v>
      </c>
      <c r="Q128" s="18" t="s">
        <v>175</v>
      </c>
      <c r="R128" s="18" t="s">
        <v>56</v>
      </c>
      <c r="S128" s="18" t="s">
        <v>121</v>
      </c>
      <c r="T128" s="18" t="s">
        <v>58</v>
      </c>
      <c r="U128" s="13"/>
      <c r="V128" s="13"/>
      <c r="W128" s="13"/>
      <c r="X128" s="14"/>
      <c r="Y128" s="13"/>
      <c r="Z128" s="15"/>
    </row>
    <row r="129" spans="1:26" ht="78.75" x14ac:dyDescent="0.2">
      <c r="A129" s="9">
        <v>127</v>
      </c>
      <c r="B129" s="10" t="s">
        <v>59</v>
      </c>
      <c r="C129" s="10" t="s">
        <v>176</v>
      </c>
      <c r="D129" s="11" t="s">
        <v>534</v>
      </c>
      <c r="E129" s="11"/>
      <c r="F129" s="11" t="s">
        <v>535</v>
      </c>
      <c r="G129" s="10" t="s">
        <v>42</v>
      </c>
      <c r="H129" s="9" t="s">
        <v>43</v>
      </c>
      <c r="I129" s="9"/>
      <c r="J129" s="10" t="s">
        <v>44</v>
      </c>
      <c r="K129" s="10" t="s">
        <v>45</v>
      </c>
      <c r="L129" s="12">
        <v>0</v>
      </c>
      <c r="M129" s="9">
        <v>1</v>
      </c>
      <c r="N129" s="9" t="s">
        <v>533</v>
      </c>
      <c r="O129" s="9" t="s">
        <v>258</v>
      </c>
      <c r="P129" s="9" t="str">
        <f>IF(L129&gt;1198120.4,"Alto",(IF((L129&lt;=119812),"Baixo","Médio")))</f>
        <v>Baixo</v>
      </c>
      <c r="Q129" s="10" t="s">
        <v>83</v>
      </c>
      <c r="R129" s="10" t="s">
        <v>184</v>
      </c>
      <c r="S129" s="10" t="s">
        <v>68</v>
      </c>
      <c r="T129" s="10"/>
      <c r="U129" s="21"/>
      <c r="V129" s="21"/>
      <c r="W129" s="21"/>
      <c r="X129" s="22"/>
      <c r="Y129" s="21"/>
      <c r="Z129" s="23"/>
    </row>
    <row r="130" spans="1:26" ht="94.5" x14ac:dyDescent="0.2">
      <c r="A130" s="16">
        <v>128</v>
      </c>
      <c r="B130" s="17" t="s">
        <v>39</v>
      </c>
      <c r="C130" s="18" t="s">
        <v>76</v>
      </c>
      <c r="D130" s="19" t="s">
        <v>536</v>
      </c>
      <c r="E130" s="19" t="s">
        <v>537</v>
      </c>
      <c r="F130" s="19" t="s">
        <v>538</v>
      </c>
      <c r="G130" s="18" t="s">
        <v>89</v>
      </c>
      <c r="H130" s="16" t="s">
        <v>97</v>
      </c>
      <c r="I130" s="16" t="s">
        <v>539</v>
      </c>
      <c r="J130" s="18" t="s">
        <v>32</v>
      </c>
      <c r="K130" s="18" t="s">
        <v>45</v>
      </c>
      <c r="L130" s="20">
        <v>183295.56</v>
      </c>
      <c r="M130" s="16"/>
      <c r="N130" s="16" t="s">
        <v>533</v>
      </c>
      <c r="O130" s="16" t="s">
        <v>258</v>
      </c>
      <c r="P130" s="16" t="str">
        <f>IF(L130&gt;1198120.4,"Alto",(IF((L130&lt;=119812),"Baixo","Médio")))</f>
        <v>Médio</v>
      </c>
      <c r="Q130" s="18" t="s">
        <v>83</v>
      </c>
      <c r="R130" s="18" t="s">
        <v>84</v>
      </c>
      <c r="S130" s="18" t="s">
        <v>68</v>
      </c>
      <c r="T130" s="18"/>
      <c r="U130" s="13"/>
      <c r="V130" s="13"/>
      <c r="W130" s="13"/>
      <c r="X130" s="14"/>
      <c r="Y130" s="13"/>
      <c r="Z130" s="15"/>
    </row>
    <row r="131" spans="1:26" ht="78.75" x14ac:dyDescent="0.2">
      <c r="A131" s="9">
        <v>129</v>
      </c>
      <c r="B131" s="10" t="s">
        <v>39</v>
      </c>
      <c r="C131" s="10"/>
      <c r="D131" s="11" t="s">
        <v>540</v>
      </c>
      <c r="E131" s="11"/>
      <c r="F131" s="11" t="s">
        <v>541</v>
      </c>
      <c r="G131" s="10" t="s">
        <v>64</v>
      </c>
      <c r="H131" s="9" t="s">
        <v>542</v>
      </c>
      <c r="I131" s="9" t="s">
        <v>543</v>
      </c>
      <c r="J131" s="10" t="s">
        <v>99</v>
      </c>
      <c r="K131" s="10" t="s">
        <v>45</v>
      </c>
      <c r="L131" s="12">
        <v>225000</v>
      </c>
      <c r="M131" s="9">
        <v>1</v>
      </c>
      <c r="N131" s="9" t="s">
        <v>544</v>
      </c>
      <c r="O131" s="9" t="s">
        <v>258</v>
      </c>
      <c r="P131" s="9" t="str">
        <f>IF(L131&gt;1198120.4,"Alto",(IF((L131&lt;=119812),"Baixo","Médio")))</f>
        <v>Médio</v>
      </c>
      <c r="Q131" s="10" t="s">
        <v>35</v>
      </c>
      <c r="R131" s="10" t="s">
        <v>113</v>
      </c>
      <c r="S131" s="10" t="s">
        <v>37</v>
      </c>
      <c r="T131" s="10" t="s">
        <v>114</v>
      </c>
      <c r="U131" s="13"/>
      <c r="V131" s="13"/>
      <c r="W131" s="13"/>
      <c r="X131" s="14"/>
      <c r="Y131" s="13"/>
      <c r="Z131" s="15"/>
    </row>
    <row r="132" spans="1:26" ht="204.75" x14ac:dyDescent="0.2">
      <c r="A132" s="16">
        <v>130</v>
      </c>
      <c r="B132" s="17" t="s">
        <v>39</v>
      </c>
      <c r="C132" s="18" t="s">
        <v>162</v>
      </c>
      <c r="D132" s="19" t="s">
        <v>545</v>
      </c>
      <c r="E132" s="19" t="s">
        <v>546</v>
      </c>
      <c r="F132" s="19" t="s">
        <v>547</v>
      </c>
      <c r="G132" s="18" t="s">
        <v>89</v>
      </c>
      <c r="H132" s="16" t="s">
        <v>548</v>
      </c>
      <c r="I132" s="16" t="s">
        <v>549</v>
      </c>
      <c r="J132" s="18" t="s">
        <v>32</v>
      </c>
      <c r="K132" s="18" t="s">
        <v>82</v>
      </c>
      <c r="L132" s="20">
        <v>16260000</v>
      </c>
      <c r="M132" s="16">
        <v>1</v>
      </c>
      <c r="N132" s="16" t="s">
        <v>550</v>
      </c>
      <c r="O132" s="16" t="s">
        <v>258</v>
      </c>
      <c r="P132" s="16" t="str">
        <f>IF(L132&gt;1198120.4,"Alto",(IF((L132&lt;=119812),"Baixo","Médio")))</f>
        <v>Alto</v>
      </c>
      <c r="Q132" s="18" t="s">
        <v>83</v>
      </c>
      <c r="R132" s="18"/>
      <c r="S132" s="18" t="s">
        <v>49</v>
      </c>
      <c r="T132" s="18" t="s">
        <v>166</v>
      </c>
      <c r="U132" s="13"/>
      <c r="V132" s="13"/>
      <c r="W132" s="13"/>
      <c r="X132" s="14"/>
      <c r="Y132" s="13"/>
      <c r="Z132" s="15"/>
    </row>
    <row r="133" spans="1:26" ht="63" x14ac:dyDescent="0.2">
      <c r="A133" s="9">
        <v>131</v>
      </c>
      <c r="B133" s="10" t="s">
        <v>205</v>
      </c>
      <c r="C133" s="10" t="s">
        <v>309</v>
      </c>
      <c r="D133" s="11" t="s">
        <v>551</v>
      </c>
      <c r="E133" s="11" t="s">
        <v>552</v>
      </c>
      <c r="F133" s="11" t="s">
        <v>553</v>
      </c>
      <c r="G133" s="10" t="s">
        <v>43</v>
      </c>
      <c r="H133" s="9"/>
      <c r="I133" s="9"/>
      <c r="J133" s="10" t="s">
        <v>44</v>
      </c>
      <c r="K133" s="10" t="s">
        <v>45</v>
      </c>
      <c r="L133" s="12">
        <v>10000</v>
      </c>
      <c r="M133" s="9"/>
      <c r="N133" s="9" t="s">
        <v>544</v>
      </c>
      <c r="O133" s="9" t="s">
        <v>420</v>
      </c>
      <c r="P133" s="9" t="str">
        <f>IF(L133&gt;1198120.4,"Alto",(IF((L133&lt;=119812),"Baixo","Médio")))</f>
        <v>Baixo</v>
      </c>
      <c r="Q133" s="10" t="s">
        <v>35</v>
      </c>
      <c r="R133" s="10" t="s">
        <v>184</v>
      </c>
      <c r="S133" s="10" t="s">
        <v>68</v>
      </c>
      <c r="T133" s="10"/>
      <c r="U133" s="26"/>
      <c r="V133" s="26"/>
      <c r="W133" s="26"/>
      <c r="X133" s="27"/>
      <c r="Y133" s="26"/>
      <c r="Z133" s="28"/>
    </row>
    <row r="134" spans="1:26" ht="63" x14ac:dyDescent="0.2">
      <c r="A134" s="16">
        <v>132</v>
      </c>
      <c r="B134" s="17" t="s">
        <v>205</v>
      </c>
      <c r="C134" s="18" t="s">
        <v>309</v>
      </c>
      <c r="D134" s="19" t="s">
        <v>554</v>
      </c>
      <c r="E134" s="19" t="s">
        <v>555</v>
      </c>
      <c r="F134" s="19" t="s">
        <v>556</v>
      </c>
      <c r="G134" s="18" t="s">
        <v>89</v>
      </c>
      <c r="H134" s="16" t="s">
        <v>548</v>
      </c>
      <c r="I134" s="16" t="s">
        <v>557</v>
      </c>
      <c r="J134" s="18" t="s">
        <v>32</v>
      </c>
      <c r="K134" s="18" t="s">
        <v>45</v>
      </c>
      <c r="L134" s="20">
        <v>120000</v>
      </c>
      <c r="M134" s="16">
        <v>1</v>
      </c>
      <c r="N134" s="16" t="s">
        <v>550</v>
      </c>
      <c r="O134" s="16" t="s">
        <v>425</v>
      </c>
      <c r="P134" s="16" t="str">
        <f>IF(L134&gt;1198120.4,"Alto",(IF((L134&lt;=119812),"Baixo","Médio")))</f>
        <v>Médio</v>
      </c>
      <c r="Q134" s="18" t="s">
        <v>83</v>
      </c>
      <c r="R134" s="18" t="s">
        <v>84</v>
      </c>
      <c r="S134" s="18" t="s">
        <v>558</v>
      </c>
      <c r="T134" s="18"/>
      <c r="U134" s="21"/>
      <c r="V134" s="21"/>
      <c r="W134" s="21"/>
      <c r="X134" s="22"/>
      <c r="Y134" s="21"/>
      <c r="Z134" s="23"/>
    </row>
    <row r="135" spans="1:26" ht="13.5" customHeight="1" x14ac:dyDescent="0.2">
      <c r="A135" t="s">
        <v>559</v>
      </c>
    </row>
    <row r="136" spans="1:26" ht="13.5" customHeight="1" x14ac:dyDescent="0.2">
      <c r="A136" t="s">
        <v>560</v>
      </c>
    </row>
    <row r="137" spans="1:26" ht="13.5" customHeight="1" x14ac:dyDescent="0.2">
      <c r="A137" t="s">
        <v>561</v>
      </c>
    </row>
    <row r="138" spans="1:26" ht="13.5" customHeight="1" x14ac:dyDescent="0.2">
      <c r="A138" t="s">
        <v>562</v>
      </c>
    </row>
    <row r="139" spans="1:26" ht="13.5" customHeight="1" x14ac:dyDescent="0.2"/>
    <row r="140" spans="1:26" ht="13.5" customHeight="1" x14ac:dyDescent="0.2"/>
    <row r="141" spans="1:26" ht="13.5" customHeight="1" x14ac:dyDescent="0.2"/>
    <row r="142" spans="1:26" ht="13.5" customHeight="1" x14ac:dyDescent="0.2"/>
    <row r="143" spans="1:26" ht="13.5" customHeight="1" x14ac:dyDescent="0.2"/>
    <row r="144" spans="1:26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</sheetData>
  <autoFilter ref="A2:Z134" xr:uid="{00000000-0009-0000-0000-000000000000}"/>
  <sortState xmlns:xlrd2="http://schemas.microsoft.com/office/spreadsheetml/2017/richdata2" ref="A3:T134">
    <sortCondition ref="O3:O134" customList="janeiro,fevereiro,março,abril,maio,junho,julho,agosto,setembro,outubro,novembro,dezembro"/>
    <sortCondition ref="N3:N134" customList="janeiro,fevereiro,março,abril,maio,junho,julho,agosto,setembro,outubro,novembro,dezembro"/>
    <sortCondition ref="P3:P134"/>
    <sortCondition ref="B3:B134"/>
    <sortCondition ref="C3:C134"/>
    <sortCondition ref="J3:J134" customList="Não há contrato/Não se aplica.,Ainda não sei se haverá prorrogação da vigência do Contrato atual.,Sim,há intenção de prorrogar o Contrato vigente.,Não,não há intenção de prorrogar a vigência do Contrato atual."/>
  </sortState>
  <mergeCells count="1">
    <mergeCell ref="A1:T1"/>
  </mergeCells>
  <hyperlinks>
    <hyperlink ref="Q2" r:id="rId1" xr:uid="{A5AF75F8-C500-4CFD-997A-B24B1E7E08E9}"/>
    <hyperlink ref="R2" r:id="rId2" xr:uid="{CCBCFAC3-A3E2-4E28-99FB-671761B10DD4}"/>
    <hyperlink ref="S2" r:id="rId3" xr:uid="{A18E07FE-1098-4775-A6F6-35F0BAEA3746}"/>
    <hyperlink ref="T2" r:id="rId4" xr:uid="{2F1E433D-447D-4B96-98CF-EB18F0919D74}"/>
  </hyperlinks>
  <pageMargins left="0.51180555555555596" right="0.51180555555555596" top="0.78749999999999998" bottom="0.78749999999999998" header="0.511811023622047" footer="0.511811023622047"/>
  <pageSetup paperSize="9" scale="37" fitToHeight="0" orientation="landscape" horizontalDpi="300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Versão Final</vt:lpstr>
      <vt:lpstr>Versão Final.</vt:lpstr>
      <vt:lpstr>'Versão Final'!Print_Titles_0</vt:lpstr>
      <vt:lpstr>'Versão Final.'!Print_Titles_0</vt:lpstr>
      <vt:lpstr>'Versão Final'!Titulos_de_impressao</vt:lpstr>
      <vt:lpstr>'Versão Final.'!Titulos_de_impressao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Carvalho</dc:creator>
  <dc:description/>
  <cp:lastModifiedBy>TRT2 TRT2</cp:lastModifiedBy>
  <cp:revision>22</cp:revision>
  <cp:lastPrinted>2024-06-03T15:53:20Z</cp:lastPrinted>
  <dcterms:created xsi:type="dcterms:W3CDTF">2022-09-01T22:33:44Z</dcterms:created>
  <dcterms:modified xsi:type="dcterms:W3CDTF">2024-06-03T15:57:42Z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