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Drives compartilhados\CEGI_SGII\Índice de Produção das Turmas\"/>
    </mc:Choice>
  </mc:AlternateContent>
  <xr:revisionPtr revIDLastSave="0" documentId="13_ncr:1_{B8C6B83D-209C-4D38-9982-68552610A0A1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IPT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B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26" i="1" l="1"/>
</calcChain>
</file>

<file path=xl/sharedStrings.xml><?xml version="1.0" encoding="utf-8"?>
<sst xmlns="http://schemas.openxmlformats.org/spreadsheetml/2006/main" count="38" uniqueCount="38">
  <si>
    <t>2ª Região - SP</t>
  </si>
  <si>
    <t>Índice de Produção das Turmas - IPT</t>
  </si>
  <si>
    <t>TURMA</t>
  </si>
  <si>
    <t>DISTRIBUÍDOS</t>
  </si>
  <si>
    <t>SOLUCIONADOS</t>
  </si>
  <si>
    <t>ÍNDICE DE PRODUÇÃO</t>
  </si>
  <si>
    <t>Itens</t>
  </si>
  <si>
    <t>92198;</t>
  </si>
  <si>
    <t>92118; 92137;</t>
  </si>
  <si>
    <t>92192; 92193;</t>
  </si>
  <si>
    <t>Solucionados</t>
  </si>
  <si>
    <t>e-Gestão</t>
  </si>
  <si>
    <t>92195; 92196</t>
  </si>
  <si>
    <t>(Saldo Anterior+Distribuídos)</t>
  </si>
  <si>
    <t>1ª</t>
  </si>
  <si>
    <t>2ª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</si>
  <si>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</si>
  <si>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</si>
  <si>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</si>
  <si>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</si>
  <si>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</si>
  <si>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</si>
  <si>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</si>
  <si>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</si>
  <si>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</si>
  <si>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</si>
  <si>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13ª</t>
  </si>
  <si>
    <t>14ª</t>
  </si>
  <si>
    <t>15ª</t>
  </si>
  <si>
    <t>16ª</t>
  </si>
  <si>
    <t>17ª</t>
  </si>
  <si>
    <t>18ª</t>
  </si>
  <si>
    <t>TRT2</t>
  </si>
  <si>
    <r>
      <t xml:space="preserve">Coordenadoria de Estatística - </t>
    </r>
    <r>
      <rPr>
        <b/>
        <sz val="10"/>
        <color theme="1"/>
        <rFont val="Calibri"/>
        <family val="2"/>
      </rPr>
      <t>estatistica@trt2.jus.br</t>
    </r>
  </si>
  <si>
    <t>Período de Referência de 01/01/25 a 31/12/25</t>
  </si>
  <si>
    <t>Fonte: sistema e-Gestão.</t>
  </si>
  <si>
    <r>
      <t xml:space="preserve">SALDO ANTERIOR EM 31/12/2024 </t>
    </r>
    <r>
      <rPr>
        <b/>
        <vertAlign val="superscript"/>
        <sz val="10"/>
        <color rgb="FF000000"/>
        <rFont val="Calibri"/>
        <family val="2"/>
      </rPr>
      <t>1</t>
    </r>
  </si>
  <si>
    <t>1. Saldo corrigido em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</si>
</sst>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</font>
    <font>
      <sz val="9"/>
      <color rgb="FF000000"/>
      <name val="Spranq eco sans"/>
      <family val="2"/>
    </font>
    <font>
      <sz val="10"/>
      <color rgb="FF000000"/>
      <name val="Calibri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name val="Calibri"/>
      <family val="2"/>
    </font>
    <font>
      <b/>
      <vertAlign val="superscript"/>
      <sz val="10"/>
      <color rgb="FF000000"/>
      <name val="Calibri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10" fontId="2" fillId="0" borderId="8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3" fontId="7" fillId="0" borderId="6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10" fillId="0" borderId="0" xfId="0" applyFont="1"/>
    <xf numFmtId="3" fontId="7" fillId="0" borderId="5" xfId="0" applyNumberFormat="1" applyFont="1" applyBorder="1" applyAlignment="1">
      <alignment horizontal="center" vertical="center"/>
    </xf>
    <xf numFmtId="10" fontId="2" fillId="0" borderId="10" xfId="0" applyNumberFormat="1" applyFont="1" applyBorder="1" applyAlignment="1">
      <alignment horizontal="center" vertical="center"/>
    </xf>
    <xf numFmtId="10" fontId="2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rgb="FFFFFFFF"/>
        </right>
        <top/>
        <bottom style="medium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rgb="FFFFFFFF"/>
        </right>
        <top/>
        <bottom style="medium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FFFFFF"/>
        </left>
        <right style="medium">
          <color rgb="FFFFFFFF"/>
        </right>
        <top/>
        <bottom style="medium">
          <color rgb="FFFF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rgb="FFFFFFFF"/>
        </right>
        <top/>
        <bottom style="medium">
          <color rgb="FFFFFFFF"/>
        </bottom>
      </border>
    </dxf>
    <dxf>
      <border outline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</border>
    </dxf>
    <dxf>
      <fill>
        <patternFill patternType="none">
          <fgColor rgb="FF000000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Índice de Produção das Turmas</a:t>
            </a:r>
          </a:p>
          <a:p>
            <a:pPr>
              <a:defRPr b="1"/>
            </a:pPr>
            <a:r>
              <a:rPr lang="en-US" b="1"/>
              <a:t>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'IPT 2025'!$E$5</c:f>
              <c:strCache>
                <c:ptCount val="1"/>
                <c:pt idx="0">
                  <c:v>ÍNDICE DE PRODUÇÃO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7"/>
              <c:layout>
                <c:manualLayout>
                  <c:x val="0"/>
                  <c:y val="-1.7636684303350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3B-4E76-AD30-F7B7EDF1F650}"/>
                </c:ext>
              </c:extLst>
            </c:dLbl>
            <c:dLbl>
              <c:idx val="9"/>
              <c:layout>
                <c:manualLayout>
                  <c:x val="-7.7455303943403069E-17"/>
                  <c:y val="1.0582010582010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3B-4E76-AD30-F7B7EDF1F6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'IPT 2025'!$A$8:$A$26</c:f>
              <c:strCache>
                <c:ptCount val="19"/>
                <c:pt idx="0">
                  <c:v>1ª</c:v>
                </c:pt>
                <c:pt idx="1">
                  <c:v>2ª</c:v>
                </c:pt>
                <c:pt idx="2">
                  <c:v>3ª</c:v>
                </c:pt>
                <c:pt idx="3">
                  <c:v>4ª</c:v>
                </c:pt>
                <c:pt idx="4">
                  <c:v>5ª</c:v>
                </c:pt>
                <c:pt idx="5">
                  <c:v>6ª</c:v>
                </c:pt>
                <c:pt idx="6">
                  <c:v>7ª</c:v>
                </c:pt>
                <c:pt idx="7">
                  <c:v>8ª</c:v>
                </c:pt>
                <c:pt idx="8">
                  <c:v>9ª</c:v>
                </c:pt>
                <c:pt idx="9">
                  <c:v>10ª</c:v>
                </c:pt>
                <c:pt idx="10">
                  <c:v>11ª</c:v>
                </c:pt>
                <c:pt idx="11">
                  <c:v>12ª</c:v>
                </c:pt>
                <c:pt idx="12">
                  <c:v>13ª</c:v>
                </c:pt>
                <c:pt idx="13">
                  <c:v>14ª</c:v>
                </c:pt>
                <c:pt idx="14">
                  <c:v>15ª</c:v>
                </c:pt>
                <c:pt idx="15">
                  <c:v>16ª</c:v>
                </c:pt>
                <c:pt idx="16">
                  <c:v>17ª</c:v>
                </c:pt>
                <c:pt idx="17">
                  <c:v>18ª</c:v>
                </c:pt>
                <c:pt idx="18">
                  <c:v>TRT2</c:v>
                </c:pt>
              </c:strCache>
            </c:strRef>
          </c:cat>
          <c:val>
            <c:numRef>
              <c:f>'IPT 2025'!$E$8:$E$26</c:f>
              <c:numCache>
                <c:formatCode>0.00%</c:formatCode>
                <c:ptCount val="19"/>
                <c:pt idx="0">
                  <c:v>0.77926265127797767</c:v>
                </c:pt>
                <c:pt idx="1">
                  <c:v>0.80524004963252838</c:v>
                </c:pt>
                <c:pt idx="2">
                  <c:v>0.8200135948727908</c:v>
                </c:pt>
                <c:pt idx="3">
                  <c:v>0.79959341906202719</c:v>
                </c:pt>
                <c:pt idx="4">
                  <c:v>0.83202981470788939</c:v>
                </c:pt>
                <c:pt idx="5">
                  <c:v>0.77933686207929687</c:v>
                </c:pt>
                <c:pt idx="6">
                  <c:v>0.81820441439650027</c:v>
                </c:pt>
                <c:pt idx="7">
                  <c:v>0.78911331735706947</c:v>
                </c:pt>
                <c:pt idx="8">
                  <c:v>0.78827787272544481</c:v>
                </c:pt>
                <c:pt idx="9">
                  <c:v>0.78633016857198212</c:v>
                </c:pt>
                <c:pt idx="10">
                  <c:v>0.80661058290606802</c:v>
                </c:pt>
                <c:pt idx="11">
                  <c:v>0.82525019245573517</c:v>
                </c:pt>
                <c:pt idx="12">
                  <c:v>0.83546646921937806</c:v>
                </c:pt>
                <c:pt idx="13">
                  <c:v>0.77762566008214351</c:v>
                </c:pt>
                <c:pt idx="14">
                  <c:v>0.78637262944554365</c:v>
                </c:pt>
                <c:pt idx="15">
                  <c:v>0.83401038720625287</c:v>
                </c:pt>
                <c:pt idx="16">
                  <c:v>0.80453108535300311</c:v>
                </c:pt>
                <c:pt idx="17">
                  <c:v>0.79767257339328224</c:v>
                </c:pt>
                <c:pt idx="18">
                  <c:v>0.80319851969336509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C-41DC-9F61-1E32AEE35A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06789696"/>
        <c:axId val="806782624"/>
        <c:axId val="0"/>
      </c:bar3DChart>
      <c:catAx>
        <c:axId val="806789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Turmas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06782624"/>
        <c:crosses val="autoZero"/>
        <c:auto val="1"/>
        <c:lblAlgn val="ctr"/>
        <c:lblOffset val="100"/>
        <c:noMultiLvlLbl val="0"/>
      </c:catAx>
      <c:valAx>
        <c:axId val="806782624"/>
        <c:scaling>
          <c:orientation val="minMax"/>
          <c:max val="0.85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IPT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0678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152400</xdr:rowOff>
    </xdr:from>
    <xdr:to>
      <xdr:col>4</xdr:col>
      <xdr:colOff>1725750</xdr:colOff>
      <xdr:row>51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101600</xdr:colOff>
      <xdr:row>6</xdr:row>
      <xdr:rowOff>0</xdr:rowOff>
    </xdr:from>
    <xdr:to>
      <xdr:col>4</xdr:col>
      <xdr:colOff>1727200</xdr:colOff>
      <xdr:row>6</xdr:row>
      <xdr:rowOff>0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565650" y="1155700"/>
          <a:ext cx="1625600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22" displayName="Tabela22" ref="A5:E27" totalsRowShown="0" headerRowDxfId="7" dataDxfId="6" tableBorderDxfId="5">
  <tableColumns count="5">
    <tableColumn id="1" xr3:uid="{00000000-0010-0000-0000-000001000000}" name="TURMA" dataDxfId="4"/>
    <tableColumn id="2" xr3:uid="{00000000-0010-0000-0000-000002000000}" name="SALDO ANTERIOR EM 31/12/2024 1" dataDxfId="3"/>
    <tableColumn id="3" xr3:uid="{00000000-0010-0000-0000-000003000000}" name="DISTRIBUÍDOS" dataDxfId="2"/>
    <tableColumn id="4" xr3:uid="{00000000-0010-0000-0000-000004000000}" name="SOLUCIONADOS" dataDxfId="1"/>
    <tableColumn id="5" xr3:uid="{00000000-0010-0000-0000-000005000000}" name="ÍNDICE DE PRODUÇÃO" dataDxfId="0">
      <calculatedColumnFormula>D6/(B6+C6)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workbookViewId="0">
      <selection activeCell="G7" sqref="G7"/>
    </sheetView>
  </sheetViews>
  <sheetFormatPr defaultRowHeight="12.75" x14ac:dyDescent="0.2"/>
  <cols>
    <col min="2" max="2" width="25.42578125" customWidth="1"/>
    <col min="3" max="3" width="13.5703125" customWidth="1"/>
    <col min="4" max="4" width="16.140625" customWidth="1"/>
    <col min="5" max="5" width="26.42578125" bestFit="1" customWidth="1"/>
  </cols>
  <sheetData>
    <row r="1" spans="1:5" x14ac:dyDescent="0.2">
      <c r="A1" s="15" t="s">
        <v>0</v>
      </c>
      <c r="B1" s="15"/>
      <c r="C1" s="15"/>
      <c r="D1" s="15"/>
      <c r="E1" s="15"/>
    </row>
    <row r="2" spans="1:5" x14ac:dyDescent="0.2">
      <c r="A2" s="15" t="s">
        <v>1</v>
      </c>
      <c r="B2" s="15"/>
      <c r="C2" s="15"/>
      <c r="D2" s="15"/>
      <c r="E2" s="15"/>
    </row>
    <row r="3" spans="1:5" x14ac:dyDescent="0.2">
      <c r="A3" s="15" t="s">
        <v>34</v>
      </c>
      <c r="B3" s="15"/>
      <c r="C3" s="15"/>
      <c r="D3" s="15"/>
      <c r="E3" s="15"/>
    </row>
    <row r="5" spans="1:5" ht="27.75" x14ac:dyDescent="0.2">
      <c r="A5" s="1" t="s">
        <v>2</v>
      </c>
      <c r="B5" s="3" t="s">
        <v>36</v>
      </c>
      <c r="C5" s="2" t="s">
        <v>3</v>
      </c>
      <c r="D5" s="3" t="s">
        <v>4</v>
      </c>
      <c r="E5" s="4" t="s">
        <v>5</v>
      </c>
    </row>
    <row r="6" spans="1:5" x14ac:dyDescent="0.2">
      <c r="A6" s="11" t="s">
        <v>6</v>
      </c>
      <c r="B6" s="12" t="s">
        <v>7</v>
      </c>
      <c r="C6" s="11" t="s">
        <v>8</v>
      </c>
      <c r="D6" s="12" t="s">
        <v>9</v>
      </c>
      <c r="E6" s="11" t="s">
        <v>10</v>
      </c>
    </row>
    <row r="7" spans="1:5" x14ac:dyDescent="0.2">
      <c r="A7" s="12" t="s">
        <v>11</v>
      </c>
      <c r="B7" s="12">
        <v>92199</v>
      </c>
      <c r="C7" s="11">
        <v>92138</v>
      </c>
      <c r="D7" s="12" t="s">
        <v>12</v>
      </c>
      <c r="E7" s="11" t="s">
        <v>13</v>
      </c>
    </row>
    <row r="8" spans="1:5" ht="13.5" thickBot="1" x14ac:dyDescent="0.25">
      <c r="A8" s="5" t="s">
        <v>14</v>
      </c>
      <c r="B8" s="16">
        <v>5465</v>
      </c>
      <c r="C8" s="19">
        <v>15936</v>
      </c>
      <c r="D8" s="19">
        <v>16677</v>
      </c>
      <c r="E8" s="20">
        <f>D8/(B8+C8)</f>
        <v>0.77926265127797767</v>
      </c>
    </row>
    <row r="9" spans="1:5" ht="13.5" thickBot="1" x14ac:dyDescent="0.25">
      <c r="A9" s="5" t="s">
        <v>15</v>
      </c>
      <c r="B9" s="16">
        <v>4963</v>
      </c>
      <c r="C9" s="19">
        <v>15991</v>
      </c>
      <c r="D9" s="19">
        <v>16873</v>
      </c>
      <c r="E9" s="21">
        <f t="shared" ref="E9:E26" si="0">D9/(B9+C9)</f>
        <v>0.80524004963252838</v>
      </c>
    </row>
    <row r="10" spans="1:5" ht="13.5" thickBot="1" x14ac:dyDescent="0.25">
      <c r="A10" s="5" t="s">
        <v>16</v>
      </c>
      <c r="B10" s="16">
        <v>4569</v>
      </c>
      <c r="C10" s="19">
        <v>16027</v>
      </c>
      <c r="D10" s="19">
        <v>16889</v>
      </c>
      <c r="E10" s="21">
        <f t="shared" si="0"/>
        <v>0.8200135948727908</v>
      </c>
    </row>
    <row r="11" spans="1:5" ht="13.5" thickBot="1" x14ac:dyDescent="0.25">
      <c r="A11" s="5" t="s">
        <v>17</v>
      </c>
      <c r="B11" s="16">
        <v>4814</v>
      </c>
      <c r="C11" s="19">
        <v>16338</v>
      </c>
      <c r="D11" s="19">
        <v>16913</v>
      </c>
      <c r="E11" s="21">
        <f t="shared" si="0"/>
        <v>0.79959341906202719</v>
      </c>
    </row>
    <row r="12" spans="1:5" ht="13.5" thickBot="1" x14ac:dyDescent="0.25">
      <c r="A12" s="5" t="s">
        <v>18</v>
      </c>
      <c r="B12" s="16">
        <v>3194</v>
      </c>
      <c r="C12" s="19">
        <v>15857</v>
      </c>
      <c r="D12" s="19">
        <v>15851</v>
      </c>
      <c r="E12" s="21">
        <f t="shared" si="0"/>
        <v>0.83202981470788939</v>
      </c>
    </row>
    <row r="13" spans="1:5" ht="13.5" thickBot="1" x14ac:dyDescent="0.25">
      <c r="A13" s="5" t="s">
        <v>19</v>
      </c>
      <c r="B13" s="16">
        <v>4451</v>
      </c>
      <c r="C13" s="19">
        <v>15575</v>
      </c>
      <c r="D13" s="19">
        <v>15607</v>
      </c>
      <c r="E13" s="21">
        <f t="shared" si="0"/>
        <v>0.77933686207929687</v>
      </c>
    </row>
    <row r="14" spans="1:5" ht="13.5" thickBot="1" x14ac:dyDescent="0.25">
      <c r="A14" s="5" t="s">
        <v>20</v>
      </c>
      <c r="B14" s="16">
        <v>4333</v>
      </c>
      <c r="C14" s="19">
        <v>15783</v>
      </c>
      <c r="D14" s="19">
        <v>16459</v>
      </c>
      <c r="E14" s="21">
        <f t="shared" si="0"/>
        <v>0.81820441439650027</v>
      </c>
    </row>
    <row r="15" spans="1:5" ht="13.5" thickBot="1" x14ac:dyDescent="0.25">
      <c r="A15" s="5" t="s">
        <v>21</v>
      </c>
      <c r="B15" s="16">
        <v>4495</v>
      </c>
      <c r="C15" s="19">
        <v>15952</v>
      </c>
      <c r="D15" s="19">
        <v>16135</v>
      </c>
      <c r="E15" s="21">
        <f t="shared" si="0"/>
        <v>0.78911331735706947</v>
      </c>
    </row>
    <row r="16" spans="1:5" ht="13.5" thickBot="1" x14ac:dyDescent="0.25">
      <c r="A16" s="5" t="s">
        <v>22</v>
      </c>
      <c r="B16" s="16">
        <v>4007</v>
      </c>
      <c r="C16" s="19">
        <v>15887</v>
      </c>
      <c r="D16" s="19">
        <v>15682</v>
      </c>
      <c r="E16" s="21">
        <f t="shared" si="0"/>
        <v>0.78827787272544481</v>
      </c>
    </row>
    <row r="17" spans="1:5" ht="13.5" thickBot="1" x14ac:dyDescent="0.25">
      <c r="A17" s="5" t="s">
        <v>23</v>
      </c>
      <c r="B17" s="16">
        <v>4685</v>
      </c>
      <c r="C17" s="19">
        <v>15959</v>
      </c>
      <c r="D17" s="19">
        <v>16233</v>
      </c>
      <c r="E17" s="21">
        <f t="shared" si="0"/>
        <v>0.78633016857198212</v>
      </c>
    </row>
    <row r="18" spans="1:5" ht="13.5" thickBot="1" x14ac:dyDescent="0.25">
      <c r="A18" s="5" t="s">
        <v>24</v>
      </c>
      <c r="B18" s="16">
        <v>4349</v>
      </c>
      <c r="C18" s="19">
        <v>15740</v>
      </c>
      <c r="D18" s="19">
        <v>16204</v>
      </c>
      <c r="E18" s="21">
        <f t="shared" si="0"/>
        <v>0.80661058290606802</v>
      </c>
    </row>
    <row r="19" spans="1:5" ht="13.5" thickBot="1" x14ac:dyDescent="0.25">
      <c r="A19" s="5" t="s">
        <v>25</v>
      </c>
      <c r="B19" s="16">
        <v>3672</v>
      </c>
      <c r="C19" s="19">
        <v>15813</v>
      </c>
      <c r="D19" s="19">
        <v>16080</v>
      </c>
      <c r="E19" s="21">
        <f t="shared" si="0"/>
        <v>0.82525019245573517</v>
      </c>
    </row>
    <row r="20" spans="1:5" ht="13.5" thickBot="1" x14ac:dyDescent="0.25">
      <c r="A20" s="5" t="s">
        <v>26</v>
      </c>
      <c r="B20" s="16">
        <v>3016</v>
      </c>
      <c r="C20" s="19">
        <v>15892</v>
      </c>
      <c r="D20" s="19">
        <v>15797</v>
      </c>
      <c r="E20" s="21">
        <f t="shared" si="0"/>
        <v>0.83546646921937806</v>
      </c>
    </row>
    <row r="21" spans="1:5" ht="13.5" thickBot="1" x14ac:dyDescent="0.25">
      <c r="A21" s="5" t="s">
        <v>27</v>
      </c>
      <c r="B21" s="16">
        <v>4894</v>
      </c>
      <c r="C21" s="19">
        <v>15558</v>
      </c>
      <c r="D21" s="19">
        <v>15904</v>
      </c>
      <c r="E21" s="21">
        <f t="shared" si="0"/>
        <v>0.77762566008214351</v>
      </c>
    </row>
    <row r="22" spans="1:5" ht="13.5" thickBot="1" x14ac:dyDescent="0.25">
      <c r="A22" s="5" t="s">
        <v>28</v>
      </c>
      <c r="B22" s="16">
        <v>4967</v>
      </c>
      <c r="C22" s="19">
        <v>15756</v>
      </c>
      <c r="D22" s="19">
        <v>16296</v>
      </c>
      <c r="E22" s="21">
        <f t="shared" si="0"/>
        <v>0.78637262944554365</v>
      </c>
    </row>
    <row r="23" spans="1:5" ht="13.5" thickBot="1" x14ac:dyDescent="0.25">
      <c r="A23" s="5" t="s">
        <v>29</v>
      </c>
      <c r="B23" s="16">
        <v>3322</v>
      </c>
      <c r="C23" s="19">
        <v>16125</v>
      </c>
      <c r="D23" s="19">
        <v>16219</v>
      </c>
      <c r="E23" s="21">
        <f t="shared" si="0"/>
        <v>0.83401038720625287</v>
      </c>
    </row>
    <row r="24" spans="1:5" ht="13.5" thickBot="1" x14ac:dyDescent="0.25">
      <c r="A24" s="5" t="s">
        <v>30</v>
      </c>
      <c r="B24" s="16">
        <v>4779</v>
      </c>
      <c r="C24" s="19">
        <v>16099</v>
      </c>
      <c r="D24" s="19">
        <v>16797</v>
      </c>
      <c r="E24" s="21">
        <f t="shared" si="0"/>
        <v>0.80453108535300311</v>
      </c>
    </row>
    <row r="25" spans="1:5" ht="13.5" thickBot="1" x14ac:dyDescent="0.25">
      <c r="A25" s="5" t="s">
        <v>31</v>
      </c>
      <c r="B25" s="16">
        <v>3188</v>
      </c>
      <c r="C25" s="19">
        <v>15717</v>
      </c>
      <c r="D25" s="19">
        <v>15080</v>
      </c>
      <c r="E25" s="21">
        <f t="shared" si="0"/>
        <v>0.79767257339328224</v>
      </c>
    </row>
    <row r="26" spans="1:5" x14ac:dyDescent="0.2">
      <c r="A26" s="13" t="s">
        <v>32</v>
      </c>
      <c r="B26" s="17">
        <f>SUBTOTAL(109,B8:B25)</f>
        <v>77163</v>
      </c>
      <c r="C26" s="17">
        <f t="shared" ref="C26:D26" si="1">SUBTOTAL(109,C8:C25)</f>
        <v>286005</v>
      </c>
      <c r="D26" s="17">
        <f t="shared" si="1"/>
        <v>291696</v>
      </c>
      <c r="E26" s="14">
        <f t="shared" si="0"/>
        <v>0.80319851969336509</v>
      </c>
    </row>
    <row r="27" spans="1:5" x14ac:dyDescent="0.2">
      <c r="A27" s="10" t="s">
        <v>35</v>
      </c>
      <c r="B27" s="6"/>
      <c r="C27" s="7"/>
      <c r="D27" s="7"/>
    </row>
    <row r="28" spans="1:5" x14ac:dyDescent="0.2">
      <c r="A28" s="18" t="s">
        <v>37</v>
      </c>
      <c r="B28" s="9"/>
    </row>
    <row r="53" spans="1:1" x14ac:dyDescent="0.2">
      <c r="A53" s="8" t="s">
        <v>33</v>
      </c>
    </row>
  </sheetData>
  <mergeCells count="3">
    <mergeCell ref="A1:E1"/>
    <mergeCell ref="A2:E2"/>
    <mergeCell ref="A3:E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ignoredErrors>
    <ignoredError sqref="E6:E7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IPT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NERY</dc:creator>
  <cp:lastModifiedBy>Gestão TI TRT2</cp:lastModifiedBy>
  <cp:lastPrinted>2025-12-15T20:32:38Z</cp:lastPrinted>
  <dcterms:created xsi:type="dcterms:W3CDTF">2023-08-10T17:07:23Z</dcterms:created>
  <dcterms:modified xsi:type="dcterms:W3CDTF">2026-03-13T20:22:29Z</dcterms:modified>
</cp:coreProperties>
</file>