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ives compartilhados\CEGI_SGII\Índice de Produção das Turmas\"/>
    </mc:Choice>
  </mc:AlternateContent>
  <bookViews>
    <workbookView xWindow="0" yWindow="0" windowWidth="24000" windowHeight="9430"/>
  </bookViews>
  <sheets>
    <sheet name="IPT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 s="1"/>
  <c r="C26" i="1"/>
  <c r="B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<sst xmlns="http://schemas.openxmlformats.org/spreadsheetml/2006/main" count="37" uniqueCount="37">
  <si>
    <t>2ª Região - SP</t>
  </si>
  <si>
    <t>Índice de Produção das Turmas - IPT</t>
  </si>
  <si>
    <t>TURMA</t>
  </si>
  <si>
    <t>DISTRIBUÍDOS</t>
  </si>
  <si>
    <t>SOLUCIONADOS</t>
  </si>
  <si>
    <t>ÍNDICE DE PRODUÇÃO</t>
  </si>
  <si>
    <t>Itens</t>
  </si>
  <si>
    <t>92198;</t>
  </si>
  <si>
    <t>92118; 92137;</t>
  </si>
  <si>
    <t>92192; 92193;</t>
  </si>
  <si>
    <t>Solucionados</t>
  </si>
  <si>
    <t>e-Gestão</t>
  </si>
  <si>
    <t>92195; 92196</t>
  </si>
  <si>
    <t>(Saldo Anterior+Distribuídos)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</si>
  <si>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</si>
  <si>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</si>
  <si>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</si>
  <si>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</si>
  <si>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</si>
  <si>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</si>
  <si>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</si>
  <si>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</si>
  <si>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</si>
  <si>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</si>
  <si>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</si>
  <si>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</si>
  <si>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</si>
  <si>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</si>
  <si>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</si>
  <si>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</si>
  <si>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</si>
  <si>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</si>
  <si>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TRT2</t>
  </si>
  <si>
    <r>
      <t xml:space="preserve">Coordenadoria de Estatística e Gestão de Indicadores, </t>
    </r>
    <r>
      <rPr>
        <b/>
        <sz val="10"/>
        <color theme="1"/>
        <rFont val="Calibri"/>
        <family val="2"/>
      </rPr>
      <t>estatistica@trt2.jus.br</t>
    </r>
  </si>
  <si>
    <t>Período de Referência de 01/01/23 a 31/12/23</t>
  </si>
  <si>
    <t>SALDO ANTERIOR EM 31/12/2022</t>
  </si>
  <si>
    <t>Fonte: https://ww2.trt2.jus.br/fileadmin/estatisticas/Relatorios/Relatorio_Anual_2023.pdf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</si>
</sst>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9"/>
      <color rgb="FF000000"/>
      <name val="Spranq eco sans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theme="0"/>
      </top>
      <bottom/>
      <diagonal/>
    </border>
    <border>
      <left/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0" fontId="4" fillId="0" borderId="1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FFFFFF"/>
        </right>
        <top/>
        <bottom style="medium">
          <color rgb="FFFFFFFF"/>
        </bottom>
      </border>
    </dxf>
    <dxf>
      <border outline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Índice de Produção das Turmas</a:t>
            </a:r>
          </a:p>
          <a:p>
            <a:pPr>
              <a:defRPr/>
            </a:pPr>
            <a:r>
              <a:rPr lang="en-US" b="1">
                <a:solidFill>
                  <a:schemeClr val="tx1"/>
                </a:solidFill>
              </a:rPr>
              <a:t>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50"/>
      <c:rotY val="50"/>
      <c:depthPercent val="100"/>
      <c:rAngAx val="1"/>
    </c:view3D>
    <c:floor>
      <c:thickness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  <a:sp3d>
          <a:contourClr>
            <a:schemeClr val="tx1">
              <a:lumMod val="50000"/>
              <a:lumOff val="50000"/>
            </a:schemeClr>
          </a:contourClr>
        </a:sp3d>
      </c:spPr>
    </c:floor>
    <c:sideWall>
      <c:thickness val="0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  <a:sp3d>
          <a:contourClr>
            <a:schemeClr val="tx1">
              <a:lumMod val="50000"/>
              <a:lumOff val="50000"/>
            </a:schemeClr>
          </a:contourClr>
        </a:sp3d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'IPT 2023'!$E$5</c:f>
              <c:strCache>
                <c:ptCount val="1"/>
                <c:pt idx="0">
                  <c:v>ÍNDICE DE PRODUÇÃO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'IPT 2023'!$A$8:$A$26</c:f>
              <c:strCache>
                <c:ptCount val="19"/>
                <c:pt idx="0">
                  <c:v>1ª</c:v>
                </c:pt>
                <c:pt idx="1">
                  <c:v>2ª</c:v>
                </c:pt>
                <c:pt idx="2">
                  <c:v>3ª</c:v>
                </c:pt>
                <c:pt idx="3">
                  <c:v>4ª</c:v>
                </c:pt>
                <c:pt idx="4">
                  <c:v>5ª</c:v>
                </c:pt>
                <c:pt idx="5">
                  <c:v>6ª</c:v>
                </c:pt>
                <c:pt idx="6">
                  <c:v>7ª</c:v>
                </c:pt>
                <c:pt idx="7">
                  <c:v>8ª</c:v>
                </c:pt>
                <c:pt idx="8">
                  <c:v>9ª</c:v>
                </c:pt>
                <c:pt idx="9">
                  <c:v>10ª</c:v>
                </c:pt>
                <c:pt idx="10">
                  <c:v>11ª</c:v>
                </c:pt>
                <c:pt idx="11">
                  <c:v>12ª</c:v>
                </c:pt>
                <c:pt idx="12">
                  <c:v>13ª</c:v>
                </c:pt>
                <c:pt idx="13">
                  <c:v>14ª</c:v>
                </c:pt>
                <c:pt idx="14">
                  <c:v>15ª</c:v>
                </c:pt>
                <c:pt idx="15">
                  <c:v>16ª</c:v>
                </c:pt>
                <c:pt idx="16">
                  <c:v>17ª</c:v>
                </c:pt>
                <c:pt idx="17">
                  <c:v>18ª</c:v>
                </c:pt>
                <c:pt idx="18">
                  <c:v>TRT2</c:v>
                </c:pt>
              </c:strCache>
            </c:strRef>
          </c:cat>
          <c:val>
            <c:numRef>
              <c:f>'IPT 2023'!$E$8:$E$26</c:f>
              <c:numCache>
                <c:formatCode>0.00%</c:formatCode>
                <c:ptCount val="19"/>
                <c:pt idx="0">
                  <c:v>0.62665793351891275</c:v>
                </c:pt>
                <c:pt idx="1">
                  <c:v>0.65129764116421773</c:v>
                </c:pt>
                <c:pt idx="2">
                  <c:v>0.64690680871262063</c:v>
                </c:pt>
                <c:pt idx="3">
                  <c:v>0.62066528696178891</c:v>
                </c:pt>
                <c:pt idx="4">
                  <c:v>0.73662767010069263</c:v>
                </c:pt>
                <c:pt idx="5">
                  <c:v>0.66873385012919895</c:v>
                </c:pt>
                <c:pt idx="6">
                  <c:v>0.69574423036205801</c:v>
                </c:pt>
                <c:pt idx="7">
                  <c:v>0.67166482910694603</c:v>
                </c:pt>
                <c:pt idx="8">
                  <c:v>0.67008291110087514</c:v>
                </c:pt>
                <c:pt idx="9">
                  <c:v>0.66388487669180973</c:v>
                </c:pt>
                <c:pt idx="10">
                  <c:v>0.64667500407808165</c:v>
                </c:pt>
                <c:pt idx="11">
                  <c:v>0.78955388576533025</c:v>
                </c:pt>
                <c:pt idx="12">
                  <c:v>0.71324264852970598</c:v>
                </c:pt>
                <c:pt idx="13">
                  <c:v>0.66189143202151601</c:v>
                </c:pt>
                <c:pt idx="14">
                  <c:v>0.60985411505642717</c:v>
                </c:pt>
                <c:pt idx="15">
                  <c:v>0.70009876001316795</c:v>
                </c:pt>
                <c:pt idx="16">
                  <c:v>0.65784415200354873</c:v>
                </c:pt>
                <c:pt idx="17">
                  <c:v>0.73747980613893371</c:v>
                </c:pt>
                <c:pt idx="18">
                  <c:v>0.67580088743324684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6789696"/>
        <c:axId val="806782624"/>
        <c:axId val="0"/>
      </c:bar3DChart>
      <c:catAx>
        <c:axId val="80678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>
                    <a:solidFill>
                      <a:schemeClr val="tx1"/>
                    </a:solidFill>
                  </a:rPr>
                  <a:t>Turmas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6782624"/>
        <c:crosses val="autoZero"/>
        <c:auto val="1"/>
        <c:lblAlgn val="ctr"/>
        <c:lblOffset val="100"/>
        <c:noMultiLvlLbl val="0"/>
      </c:catAx>
      <c:valAx>
        <c:axId val="80678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b="1">
                    <a:solidFill>
                      <a:schemeClr val="tx1"/>
                    </a:solidFill>
                  </a:rPr>
                  <a:t>IPT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0678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152400</xdr:rowOff>
    </xdr:from>
    <xdr:to>
      <xdr:col>4</xdr:col>
      <xdr:colOff>1725750</xdr:colOff>
      <xdr:row>51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</xdr:colOff>
      <xdr:row>6</xdr:row>
      <xdr:rowOff>0</xdr:rowOff>
    </xdr:from>
    <xdr:to>
      <xdr:col>4</xdr:col>
      <xdr:colOff>1727200</xdr:colOff>
      <xdr:row>6</xdr:row>
      <xdr:rowOff>0</xdr:rowOff>
    </xdr:to>
    <xdr:cxnSp macro="">
      <xdr:nvCxnSpPr>
        <xdr:cNvPr id="3" name="Conector reto 2"/>
        <xdr:cNvCxnSpPr/>
      </xdr:nvCxnSpPr>
      <xdr:spPr>
        <a:xfrm>
          <a:off x="4565650" y="1155700"/>
          <a:ext cx="16256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ela22" displayName="Tabela22" ref="A5:E27" totalsRowShown="0" headerRowDxfId="7" dataDxfId="6" tableBorderDxfId="5">
  <tableColumns count="5">
    <tableColumn id="1" name="TURMA" dataDxfId="4"/>
    <tableColumn id="2" name="SALDO ANTERIOR EM 31/12/2022" dataDxfId="3"/>
    <tableColumn id="3" name="DISTRIBUÍDOS" dataDxfId="2"/>
    <tableColumn id="4" name="SOLUCIONADOS" dataDxfId="1"/>
    <tableColumn id="5" name="ÍNDICE DE PRODUÇÃO" dataDxfId="0">
      <calculatedColumnFormula>D6/(B6+C6)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H7" sqref="H7"/>
    </sheetView>
  </sheetViews>
  <sheetFormatPr defaultRowHeight="12.5" x14ac:dyDescent="0.25"/>
  <cols>
    <col min="2" max="2" width="25.453125" customWidth="1"/>
    <col min="3" max="3" width="13.54296875" customWidth="1"/>
    <col min="4" max="4" width="16.1796875" customWidth="1"/>
    <col min="5" max="5" width="26.453125" bestFit="1" customWidth="1"/>
  </cols>
  <sheetData>
    <row r="1" spans="1:5" ht="13" x14ac:dyDescent="0.3">
      <c r="A1" s="27" t="s">
        <v>0</v>
      </c>
      <c r="B1" s="27"/>
      <c r="C1" s="27"/>
      <c r="D1" s="27"/>
      <c r="E1" s="27"/>
    </row>
    <row r="2" spans="1:5" ht="13" x14ac:dyDescent="0.3">
      <c r="A2" s="27" t="s">
        <v>1</v>
      </c>
      <c r="B2" s="27"/>
      <c r="C2" s="27"/>
      <c r="D2" s="27"/>
      <c r="E2" s="27"/>
    </row>
    <row r="3" spans="1:5" ht="13" x14ac:dyDescent="0.3">
      <c r="A3" s="27" t="s">
        <v>34</v>
      </c>
      <c r="B3" s="27"/>
      <c r="C3" s="27"/>
      <c r="D3" s="27"/>
      <c r="E3" s="27"/>
    </row>
    <row r="5" spans="1:5" ht="26.5" thickBot="1" x14ac:dyDescent="0.3">
      <c r="A5" s="1" t="s">
        <v>2</v>
      </c>
      <c r="B5" s="2" t="s">
        <v>35</v>
      </c>
      <c r="C5" s="3" t="s">
        <v>3</v>
      </c>
      <c r="D5" s="4" t="s">
        <v>4</v>
      </c>
      <c r="E5" s="5" t="s">
        <v>5</v>
      </c>
    </row>
    <row r="6" spans="1:5" ht="13" thickBot="1" x14ac:dyDescent="0.3">
      <c r="A6" s="6" t="s">
        <v>6</v>
      </c>
      <c r="B6" s="7" t="s">
        <v>7</v>
      </c>
      <c r="C6" s="8" t="s">
        <v>8</v>
      </c>
      <c r="D6" s="7" t="s">
        <v>9</v>
      </c>
      <c r="E6" s="9" t="s">
        <v>10</v>
      </c>
    </row>
    <row r="7" spans="1:5" ht="13" thickBot="1" x14ac:dyDescent="0.3">
      <c r="A7" s="10" t="s">
        <v>11</v>
      </c>
      <c r="B7" s="11">
        <v>92199</v>
      </c>
      <c r="C7" s="12">
        <v>92138</v>
      </c>
      <c r="D7" s="11" t="s">
        <v>12</v>
      </c>
      <c r="E7" s="13" t="s">
        <v>13</v>
      </c>
    </row>
    <row r="8" spans="1:5" ht="13.5" thickBot="1" x14ac:dyDescent="0.3">
      <c r="A8" s="14" t="s">
        <v>14</v>
      </c>
      <c r="B8" s="22">
        <v>4715</v>
      </c>
      <c r="C8" s="23">
        <v>13606</v>
      </c>
      <c r="D8" s="23">
        <v>11481</v>
      </c>
      <c r="E8" s="15">
        <f>D8/(B8+C8)</f>
        <v>0.62665793351891275</v>
      </c>
    </row>
    <row r="9" spans="1:5" ht="13.5" thickBot="1" x14ac:dyDescent="0.3">
      <c r="A9" s="14" t="s">
        <v>15</v>
      </c>
      <c r="B9" s="24">
        <v>4081</v>
      </c>
      <c r="C9" s="25">
        <v>13682</v>
      </c>
      <c r="D9" s="25">
        <v>11569</v>
      </c>
      <c r="E9" s="15">
        <f t="shared" ref="E9:E26" si="0">D9/(B9+C9)</f>
        <v>0.65129764116421773</v>
      </c>
    </row>
    <row r="10" spans="1:5" ht="13.5" thickBot="1" x14ac:dyDescent="0.3">
      <c r="A10" s="14" t="s">
        <v>16</v>
      </c>
      <c r="B10" s="24">
        <v>5075</v>
      </c>
      <c r="C10" s="25">
        <v>13886</v>
      </c>
      <c r="D10" s="25">
        <v>12266</v>
      </c>
      <c r="E10" s="15">
        <f t="shared" si="0"/>
        <v>0.64690680871262063</v>
      </c>
    </row>
    <row r="11" spans="1:5" ht="13.5" thickBot="1" x14ac:dyDescent="0.3">
      <c r="A11" s="14" t="s">
        <v>17</v>
      </c>
      <c r="B11" s="24">
        <v>5534</v>
      </c>
      <c r="C11" s="25">
        <v>14277</v>
      </c>
      <c r="D11" s="25">
        <v>12296</v>
      </c>
      <c r="E11" s="15">
        <f t="shared" si="0"/>
        <v>0.62066528696178891</v>
      </c>
    </row>
    <row r="12" spans="1:5" ht="13.5" thickBot="1" x14ac:dyDescent="0.3">
      <c r="A12" s="14" t="s">
        <v>18</v>
      </c>
      <c r="B12" s="24">
        <v>3062</v>
      </c>
      <c r="C12" s="25">
        <v>14119</v>
      </c>
      <c r="D12" s="25">
        <v>12656</v>
      </c>
      <c r="E12" s="15">
        <f t="shared" si="0"/>
        <v>0.73662767010069263</v>
      </c>
    </row>
    <row r="13" spans="1:5" ht="13.5" thickBot="1" x14ac:dyDescent="0.3">
      <c r="A13" s="14" t="s">
        <v>19</v>
      </c>
      <c r="B13" s="24">
        <v>3643</v>
      </c>
      <c r="C13" s="25">
        <v>13772</v>
      </c>
      <c r="D13" s="25">
        <v>11646</v>
      </c>
      <c r="E13" s="15">
        <f t="shared" si="0"/>
        <v>0.66873385012919895</v>
      </c>
    </row>
    <row r="14" spans="1:5" ht="13.5" thickBot="1" x14ac:dyDescent="0.3">
      <c r="A14" s="14" t="s">
        <v>20</v>
      </c>
      <c r="B14" s="24">
        <v>5071</v>
      </c>
      <c r="C14" s="25">
        <v>13821</v>
      </c>
      <c r="D14" s="25">
        <v>13144</v>
      </c>
      <c r="E14" s="15">
        <f t="shared" si="0"/>
        <v>0.69574423036205801</v>
      </c>
    </row>
    <row r="15" spans="1:5" ht="13.5" thickBot="1" x14ac:dyDescent="0.3">
      <c r="A15" s="14" t="s">
        <v>21</v>
      </c>
      <c r="B15" s="24">
        <v>4266</v>
      </c>
      <c r="C15" s="25">
        <v>13874</v>
      </c>
      <c r="D15" s="25">
        <v>12184</v>
      </c>
      <c r="E15" s="15">
        <f t="shared" si="0"/>
        <v>0.67166482910694603</v>
      </c>
    </row>
    <row r="16" spans="1:5" ht="13.5" thickBot="1" x14ac:dyDescent="0.3">
      <c r="A16" s="14" t="s">
        <v>22</v>
      </c>
      <c r="B16" s="24">
        <v>3449</v>
      </c>
      <c r="C16" s="25">
        <v>13919</v>
      </c>
      <c r="D16" s="25">
        <v>11638</v>
      </c>
      <c r="E16" s="15">
        <f t="shared" si="0"/>
        <v>0.67008291110087514</v>
      </c>
    </row>
    <row r="17" spans="1:5" ht="13.5" thickBot="1" x14ac:dyDescent="0.3">
      <c r="A17" s="14" t="s">
        <v>23</v>
      </c>
      <c r="B17" s="24">
        <v>4968</v>
      </c>
      <c r="C17" s="25">
        <v>13725</v>
      </c>
      <c r="D17" s="25">
        <v>12410</v>
      </c>
      <c r="E17" s="15">
        <f t="shared" si="0"/>
        <v>0.66388487669180973</v>
      </c>
    </row>
    <row r="18" spans="1:5" ht="13.5" thickBot="1" x14ac:dyDescent="0.3">
      <c r="A18" s="14" t="s">
        <v>24</v>
      </c>
      <c r="B18" s="24">
        <v>4394</v>
      </c>
      <c r="C18" s="25">
        <v>13997</v>
      </c>
      <c r="D18" s="25">
        <v>11893</v>
      </c>
      <c r="E18" s="15">
        <f t="shared" si="0"/>
        <v>0.64667500407808165</v>
      </c>
    </row>
    <row r="19" spans="1:5" ht="13.5" thickBot="1" x14ac:dyDescent="0.3">
      <c r="A19" s="14" t="s">
        <v>25</v>
      </c>
      <c r="B19" s="24">
        <v>5112</v>
      </c>
      <c r="C19" s="25">
        <v>13919</v>
      </c>
      <c r="D19" s="25">
        <v>15026</v>
      </c>
      <c r="E19" s="15">
        <f t="shared" si="0"/>
        <v>0.78955388576533025</v>
      </c>
    </row>
    <row r="20" spans="1:5" ht="13.5" thickBot="1" x14ac:dyDescent="0.3">
      <c r="A20" s="14" t="s">
        <v>26</v>
      </c>
      <c r="B20" s="24">
        <v>5206</v>
      </c>
      <c r="C20" s="25">
        <v>14790</v>
      </c>
      <c r="D20" s="25">
        <v>14262</v>
      </c>
      <c r="E20" s="15">
        <f t="shared" si="0"/>
        <v>0.71324264852970598</v>
      </c>
    </row>
    <row r="21" spans="1:5" ht="13.5" thickBot="1" x14ac:dyDescent="0.3">
      <c r="A21" s="14" t="s">
        <v>27</v>
      </c>
      <c r="B21" s="24">
        <v>4851</v>
      </c>
      <c r="C21" s="25">
        <v>13368</v>
      </c>
      <c r="D21" s="25">
        <v>12059</v>
      </c>
      <c r="E21" s="15">
        <f t="shared" si="0"/>
        <v>0.66189143202151601</v>
      </c>
    </row>
    <row r="22" spans="1:5" ht="13.5" thickBot="1" x14ac:dyDescent="0.3">
      <c r="A22" s="14" t="s">
        <v>28</v>
      </c>
      <c r="B22" s="24">
        <v>4224</v>
      </c>
      <c r="C22" s="25">
        <v>13941</v>
      </c>
      <c r="D22" s="25">
        <v>11078</v>
      </c>
      <c r="E22" s="15">
        <f t="shared" si="0"/>
        <v>0.60985411505642717</v>
      </c>
    </row>
    <row r="23" spans="1:5" ht="13.5" thickBot="1" x14ac:dyDescent="0.3">
      <c r="A23" s="14" t="s">
        <v>29</v>
      </c>
      <c r="B23" s="24">
        <v>3726</v>
      </c>
      <c r="C23" s="25">
        <v>14500</v>
      </c>
      <c r="D23" s="25">
        <v>12760</v>
      </c>
      <c r="E23" s="15">
        <f t="shared" si="0"/>
        <v>0.70009876001316795</v>
      </c>
    </row>
    <row r="24" spans="1:5" ht="13.5" thickBot="1" x14ac:dyDescent="0.3">
      <c r="A24" s="14" t="s">
        <v>30</v>
      </c>
      <c r="B24" s="24">
        <v>5368</v>
      </c>
      <c r="C24" s="25">
        <v>14921</v>
      </c>
      <c r="D24" s="25">
        <v>13347</v>
      </c>
      <c r="E24" s="15">
        <f t="shared" si="0"/>
        <v>0.65784415200354873</v>
      </c>
    </row>
    <row r="25" spans="1:5" ht="13.5" thickBot="1" x14ac:dyDescent="0.3">
      <c r="A25" s="14" t="s">
        <v>31</v>
      </c>
      <c r="B25" s="24">
        <v>3177</v>
      </c>
      <c r="C25" s="25">
        <v>14155</v>
      </c>
      <c r="D25" s="25">
        <v>12782</v>
      </c>
      <c r="E25" s="15">
        <f t="shared" si="0"/>
        <v>0.73747980613893371</v>
      </c>
    </row>
    <row r="26" spans="1:5" ht="13" x14ac:dyDescent="0.25">
      <c r="A26" s="1" t="s">
        <v>32</v>
      </c>
      <c r="B26" s="16">
        <f>SUBTOTAL(109,B8:B25)</f>
        <v>79922</v>
      </c>
      <c r="C26" s="16">
        <f t="shared" ref="C26:D26" si="1">SUBTOTAL(109,C8:C25)</f>
        <v>252272</v>
      </c>
      <c r="D26" s="16">
        <f t="shared" si="1"/>
        <v>224497</v>
      </c>
      <c r="E26" s="17">
        <f t="shared" si="0"/>
        <v>0.67580088743324684</v>
      </c>
    </row>
    <row r="27" spans="1:5" ht="13" x14ac:dyDescent="0.25">
      <c r="A27" s="26" t="s">
        <v>36</v>
      </c>
      <c r="B27" s="18"/>
      <c r="C27" s="19"/>
      <c r="D27" s="19"/>
    </row>
    <row r="28" spans="1:5" ht="13" x14ac:dyDescent="0.25">
      <c r="A28" s="20" t="s">
        <v>33</v>
      </c>
      <c r="B28" s="21"/>
    </row>
  </sheetData>
  <mergeCells count="3">
    <mergeCell ref="A1:E1"/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E6:E7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IPT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NERY</dc:creator>
  <cp:lastModifiedBy>ADRIANA DOMANOSKI GURNIAK</cp:lastModifiedBy>
  <dcterms:created xsi:type="dcterms:W3CDTF">2023-08-10T17:07:23Z</dcterms:created>
  <dcterms:modified xsi:type="dcterms:W3CDTF">2024-06-12T18:32:10Z</dcterms:modified>
</cp:coreProperties>
</file>