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Drives compartilhados\CEGI_SGII\Índice de Produção das Turmas\Anos anteriores\"/>
    </mc:Choice>
  </mc:AlternateContent>
  <xr:revisionPtr revIDLastSave="0" documentId="13_ncr:1_{1D162C25-49F6-4C0F-A3A7-73CDADB71C19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8" i="1" l="1"/>
  <c r="E9" i="1"/>
  <c r="B2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<sst xmlns="http://schemas.openxmlformats.org/spreadsheetml/2006/main" count="37" uniqueCount="37">
  <si>
    <t>18ª</t>
  </si>
  <si>
    <t>17ª</t>
  </si>
  <si>
    <t>16ª</t>
  </si>
  <si>
    <t>15ª</t>
  </si>
  <si>
    <t>14ª</t>
  </si>
  <si>
    <t>13ª</t>
  </si>
  <si>
    <t>12ª</t>
  </si>
  <si>
    <t>11ª</t>
  </si>
  <si>
    <t>10ª</t>
  </si>
  <si>
    <t>9ª</t>
  </si>
  <si>
    <t>8ª</t>
  </si>
  <si>
    <t>7ª</t>
  </si>
  <si>
    <t>6ª</t>
  </si>
  <si>
    <t>5ª</t>
  </si>
  <si>
    <t>4ª</t>
  </si>
  <si>
    <t>3ª</t>
  </si>
  <si>
    <t>2ª</t>
  </si>
  <si>
    <t>1ª</t>
  </si>
  <si>
    <t>SOLUCIONADOS</t>
  </si>
  <si>
    <t>DISTRIBUÍDOS</t>
  </si>
  <si>
    <t>TURMA</t>
  </si>
  <si>
    <t>ÍNDICE DE PRODUÇÃO</t>
  </si>
  <si>
    <t>2ª Região - SP</t>
  </si>
  <si>
    <t>Período de Referência de 01/01/22 a 31/12/22</t>
  </si>
  <si>
    <t>Índice de Produção das Turmas - IPT</t>
  </si>
  <si>
    <t>TRT2</t>
  </si>
  <si>
    <t>Itens</t>
  </si>
  <si>
    <t>e-Gestão</t>
  </si>
  <si>
    <t>92198;</t>
  </si>
  <si>
    <t>92118; 92137;</t>
  </si>
  <si>
    <t>92192; 92193;</t>
  </si>
  <si>
    <t>92195; 92196</t>
  </si>
  <si>
    <t>(Saldo Anterior+Distribuídos)</t>
  </si>
  <si>
    <t>Solucionados</t>
  </si>
  <si>
    <t>SALDO ANTERIOR EM 31/12/2021</t>
  </si>
  <si>
    <t>Fonte: Sistema e-Gestão, extração em 23/06/23.</t>
  </si>
  <si>
    <r>
      <t xml:space="preserve">Coordenadoria de Estatística e Gestão de Indicadores, </t>
    </r>
    <r>
      <rPr>
        <b/>
        <sz val="10"/>
        <color theme="1"/>
        <rFont val="Calibri"/>
        <family val="2"/>
      </rPr>
      <t>estatistica@trt2.jus.br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</si>
</sst>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Spranq eco sans"/>
      <family val="2"/>
    </font>
    <font>
      <b/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/>
      <right style="medium">
        <color rgb="FFFFFFFF"/>
      </right>
      <top style="medium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Índice de Produção das Turmas</a:t>
            </a:r>
          </a:p>
          <a:p>
            <a:pPr>
              <a:defRPr/>
            </a:pPr>
            <a:r>
              <a:rPr lang="en-US" b="1">
                <a:solidFill>
                  <a:schemeClr val="tx1"/>
                </a:solidFill>
              </a:rPr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'2022'!$E$5</c:f>
              <c:strCache>
                <c:ptCount val="1"/>
                <c:pt idx="0">
                  <c:v>ÍNDICE DE PRODUÇÃO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'2022'!$A$8:$A$26</c:f>
              <c:strCache>
                <c:ptCount val="19"/>
                <c:pt idx="0">
                  <c:v>1ª</c:v>
                </c:pt>
                <c:pt idx="1">
                  <c:v>2ª</c:v>
                </c:pt>
                <c:pt idx="2">
                  <c:v>3ª</c:v>
                </c:pt>
                <c:pt idx="3">
                  <c:v>4ª</c:v>
                </c:pt>
                <c:pt idx="4">
                  <c:v>5ª</c:v>
                </c:pt>
                <c:pt idx="5">
                  <c:v>6ª</c:v>
                </c:pt>
                <c:pt idx="6">
                  <c:v>7ª</c:v>
                </c:pt>
                <c:pt idx="7">
                  <c:v>8ª</c:v>
                </c:pt>
                <c:pt idx="8">
                  <c:v>9ª</c:v>
                </c:pt>
                <c:pt idx="9">
                  <c:v>10ª</c:v>
                </c:pt>
                <c:pt idx="10">
                  <c:v>11ª</c:v>
                </c:pt>
                <c:pt idx="11">
                  <c:v>12ª</c:v>
                </c:pt>
                <c:pt idx="12">
                  <c:v>13ª</c:v>
                </c:pt>
                <c:pt idx="13">
                  <c:v>14ª</c:v>
                </c:pt>
                <c:pt idx="14">
                  <c:v>15ª</c:v>
                </c:pt>
                <c:pt idx="15">
                  <c:v>16ª</c:v>
                </c:pt>
                <c:pt idx="16">
                  <c:v>17ª</c:v>
                </c:pt>
                <c:pt idx="17">
                  <c:v>18ª</c:v>
                </c:pt>
                <c:pt idx="18">
                  <c:v>TRT2</c:v>
                </c:pt>
              </c:strCache>
            </c:strRef>
          </c:cat>
          <c:val>
            <c:numRef>
              <c:f>'2022'!$E$8:$E$26</c:f>
              <c:numCache>
                <c:formatCode>0.00%</c:formatCode>
                <c:ptCount val="19"/>
                <c:pt idx="0">
                  <c:v>0.65109783032350266</c:v>
                </c:pt>
                <c:pt idx="1">
                  <c:v>0.68143761486624466</c:v>
                </c:pt>
                <c:pt idx="2">
                  <c:v>0.6394741929248019</c:v>
                </c:pt>
                <c:pt idx="3">
                  <c:v>0.61616712079927338</c:v>
                </c:pt>
                <c:pt idx="4">
                  <c:v>0.72279192854780017</c:v>
                </c:pt>
                <c:pt idx="5">
                  <c:v>0.71304290516048241</c:v>
                </c:pt>
                <c:pt idx="6">
                  <c:v>0.66722548197820619</c:v>
                </c:pt>
                <c:pt idx="7">
                  <c:v>0.68866988967398046</c:v>
                </c:pt>
                <c:pt idx="8">
                  <c:v>0.72579989154013014</c:v>
                </c:pt>
                <c:pt idx="9">
                  <c:v>0.62438591703056767</c:v>
                </c:pt>
                <c:pt idx="10">
                  <c:v>0.65589225589225586</c:v>
                </c:pt>
                <c:pt idx="11">
                  <c:v>0.62542304047651276</c:v>
                </c:pt>
                <c:pt idx="12">
                  <c:v>0.60314696187573857</c:v>
                </c:pt>
                <c:pt idx="13">
                  <c:v>0.67096690963039407</c:v>
                </c:pt>
                <c:pt idx="14">
                  <c:v>0.65986530639461227</c:v>
                </c:pt>
                <c:pt idx="15">
                  <c:v>0.67948553877655493</c:v>
                </c:pt>
                <c:pt idx="16">
                  <c:v>0.58714547118023785</c:v>
                </c:pt>
                <c:pt idx="17">
                  <c:v>0.70111364736805704</c:v>
                </c:pt>
                <c:pt idx="18">
                  <c:v>0.66081953258843429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4-418E-BD1A-52822614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7770592"/>
        <c:axId val="1367772224"/>
        <c:axId val="0"/>
      </c:bar3DChart>
      <c:catAx>
        <c:axId val="136777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Turmas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7772224"/>
        <c:crosses val="autoZero"/>
        <c:auto val="1"/>
        <c:lblAlgn val="ctr"/>
        <c:lblOffset val="100"/>
        <c:noMultiLvlLbl val="0"/>
      </c:catAx>
      <c:valAx>
        <c:axId val="13677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IPT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777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152400</xdr:rowOff>
    </xdr:from>
    <xdr:to>
      <xdr:col>4</xdr:col>
      <xdr:colOff>1725750</xdr:colOff>
      <xdr:row>51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6</xdr:row>
      <xdr:rowOff>0</xdr:rowOff>
    </xdr:from>
    <xdr:to>
      <xdr:col>4</xdr:col>
      <xdr:colOff>1727200</xdr:colOff>
      <xdr:row>6</xdr:row>
      <xdr:rowOff>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175250" y="1155700"/>
          <a:ext cx="16256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5:E26" totalsRowShown="0" headerRowDxfId="7" dataDxfId="6" tableBorderDxfId="5">
  <tableColumns count="5">
    <tableColumn id="1" xr3:uid="{00000000-0010-0000-0000-000001000000}" name="TURMA" dataDxfId="4"/>
    <tableColumn id="2" xr3:uid="{00000000-0010-0000-0000-000002000000}" name="SALDO ANTERIOR EM 31/12/2021" dataDxfId="3"/>
    <tableColumn id="3" xr3:uid="{00000000-0010-0000-0000-000003000000}" name="DISTRIBUÍDOS" dataDxfId="2"/>
    <tableColumn id="4" xr3:uid="{00000000-0010-0000-0000-000004000000}" name="SOLUCIONADOS" dataDxfId="1"/>
    <tableColumn id="5" xr3:uid="{00000000-0010-0000-0000-000005000000}" name="ÍNDICE DE PRODUÇÃO" dataDxfId="0">
      <calculatedColumnFormula>D6/(B6+C6)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F2" sqref="F2"/>
    </sheetView>
  </sheetViews>
  <sheetFormatPr defaultRowHeight="12.5" x14ac:dyDescent="0.25"/>
  <cols>
    <col min="2" max="2" width="25.453125" customWidth="1"/>
    <col min="3" max="3" width="13.54296875" customWidth="1"/>
    <col min="4" max="4" width="16.1796875" customWidth="1"/>
    <col min="5" max="5" width="26.453125" bestFit="1" customWidth="1"/>
  </cols>
  <sheetData>
    <row r="1" spans="1:5" ht="13" x14ac:dyDescent="0.3">
      <c r="A1" s="23" t="s">
        <v>22</v>
      </c>
      <c r="B1" s="23"/>
      <c r="C1" s="23"/>
      <c r="D1" s="23"/>
      <c r="E1" s="23"/>
    </row>
    <row r="2" spans="1:5" ht="13" x14ac:dyDescent="0.3">
      <c r="A2" s="23" t="s">
        <v>24</v>
      </c>
      <c r="B2" s="23"/>
      <c r="C2" s="23"/>
      <c r="D2" s="23"/>
      <c r="E2" s="23"/>
    </row>
    <row r="3" spans="1:5" ht="13" x14ac:dyDescent="0.3">
      <c r="A3" s="23" t="s">
        <v>23</v>
      </c>
      <c r="B3" s="23"/>
      <c r="C3" s="23"/>
      <c r="D3" s="23"/>
      <c r="E3" s="23"/>
    </row>
    <row r="5" spans="1:5" ht="26.5" thickBot="1" x14ac:dyDescent="0.3">
      <c r="A5" s="1" t="s">
        <v>20</v>
      </c>
      <c r="B5" s="2" t="s">
        <v>34</v>
      </c>
      <c r="C5" s="3" t="s">
        <v>19</v>
      </c>
      <c r="D5" s="4" t="s">
        <v>18</v>
      </c>
      <c r="E5" s="5" t="s">
        <v>21</v>
      </c>
    </row>
    <row r="6" spans="1:5" ht="13" thickBot="1" x14ac:dyDescent="0.3">
      <c r="A6" s="14" t="s">
        <v>26</v>
      </c>
      <c r="B6" s="15" t="s">
        <v>28</v>
      </c>
      <c r="C6" s="16" t="s">
        <v>29</v>
      </c>
      <c r="D6" s="15" t="s">
        <v>30</v>
      </c>
      <c r="E6" s="13" t="s">
        <v>33</v>
      </c>
    </row>
    <row r="7" spans="1:5" x14ac:dyDescent="0.25">
      <c r="A7" s="17" t="s">
        <v>27</v>
      </c>
      <c r="B7" s="18">
        <v>92199</v>
      </c>
      <c r="C7" s="19">
        <v>92138</v>
      </c>
      <c r="D7" s="18" t="s">
        <v>31</v>
      </c>
      <c r="E7" s="12" t="s">
        <v>32</v>
      </c>
    </row>
    <row r="8" spans="1:5" ht="13.5" thickBot="1" x14ac:dyDescent="0.3">
      <c r="A8" s="6" t="s">
        <v>17</v>
      </c>
      <c r="B8" s="9">
        <v>3904</v>
      </c>
      <c r="C8" s="7">
        <v>11490</v>
      </c>
      <c r="D8" s="7">
        <v>10023</v>
      </c>
      <c r="E8" s="8">
        <f>D8/(B8+C8)</f>
        <v>0.65109783032350266</v>
      </c>
    </row>
    <row r="9" spans="1:5" ht="13.5" thickBot="1" x14ac:dyDescent="0.3">
      <c r="A9" s="6" t="s">
        <v>16</v>
      </c>
      <c r="B9" s="9">
        <v>3067</v>
      </c>
      <c r="C9" s="7">
        <v>11624</v>
      </c>
      <c r="D9" s="7">
        <v>10011</v>
      </c>
      <c r="E9" s="8">
        <f t="shared" ref="E9:E26" si="0">D9/(B9+C9)</f>
        <v>0.68143761486624466</v>
      </c>
    </row>
    <row r="10" spans="1:5" ht="13.5" thickBot="1" x14ac:dyDescent="0.3">
      <c r="A10" s="6" t="s">
        <v>15</v>
      </c>
      <c r="B10" s="9">
        <v>3983</v>
      </c>
      <c r="C10" s="7">
        <v>11536</v>
      </c>
      <c r="D10" s="7">
        <v>9924</v>
      </c>
      <c r="E10" s="8">
        <f t="shared" si="0"/>
        <v>0.6394741929248019</v>
      </c>
    </row>
    <row r="11" spans="1:5" ht="13.5" thickBot="1" x14ac:dyDescent="0.3">
      <c r="A11" s="6" t="s">
        <v>14</v>
      </c>
      <c r="B11" s="9">
        <v>4606</v>
      </c>
      <c r="C11" s="7">
        <v>11909</v>
      </c>
      <c r="D11" s="7">
        <v>10176</v>
      </c>
      <c r="E11" s="8">
        <f t="shared" si="0"/>
        <v>0.61616712079927338</v>
      </c>
    </row>
    <row r="12" spans="1:5" ht="13.5" thickBot="1" x14ac:dyDescent="0.3">
      <c r="A12" s="6" t="s">
        <v>13</v>
      </c>
      <c r="B12" s="9">
        <v>3218</v>
      </c>
      <c r="C12" s="7">
        <v>11897</v>
      </c>
      <c r="D12" s="7">
        <v>10925</v>
      </c>
      <c r="E12" s="8">
        <f t="shared" si="0"/>
        <v>0.72279192854780017</v>
      </c>
    </row>
    <row r="13" spans="1:5" ht="13.5" thickBot="1" x14ac:dyDescent="0.3">
      <c r="A13" s="6" t="s">
        <v>12</v>
      </c>
      <c r="B13" s="9">
        <v>3524</v>
      </c>
      <c r="C13" s="7">
        <v>11649</v>
      </c>
      <c r="D13" s="7">
        <v>10819</v>
      </c>
      <c r="E13" s="8">
        <f t="shared" si="0"/>
        <v>0.71304290516048241</v>
      </c>
    </row>
    <row r="14" spans="1:5" ht="13.5" thickBot="1" x14ac:dyDescent="0.3">
      <c r="A14" s="6" t="s">
        <v>11</v>
      </c>
      <c r="B14" s="9">
        <v>4771</v>
      </c>
      <c r="C14" s="7">
        <v>11931</v>
      </c>
      <c r="D14" s="7">
        <v>11144</v>
      </c>
      <c r="E14" s="8">
        <f t="shared" si="0"/>
        <v>0.66722548197820619</v>
      </c>
    </row>
    <row r="15" spans="1:5" ht="13.5" thickBot="1" x14ac:dyDescent="0.3">
      <c r="A15" s="6" t="s">
        <v>10</v>
      </c>
      <c r="B15" s="9">
        <v>4488</v>
      </c>
      <c r="C15" s="7">
        <v>11646</v>
      </c>
      <c r="D15" s="7">
        <v>11111</v>
      </c>
      <c r="E15" s="8">
        <f t="shared" si="0"/>
        <v>0.68866988967398046</v>
      </c>
    </row>
    <row r="16" spans="1:5" ht="13.5" thickBot="1" x14ac:dyDescent="0.3">
      <c r="A16" s="6" t="s">
        <v>9</v>
      </c>
      <c r="B16" s="9">
        <v>2988</v>
      </c>
      <c r="C16" s="7">
        <v>11764</v>
      </c>
      <c r="D16" s="7">
        <v>10707</v>
      </c>
      <c r="E16" s="8">
        <f t="shared" si="0"/>
        <v>0.72579989154013014</v>
      </c>
    </row>
    <row r="17" spans="1:5" ht="13.5" thickBot="1" x14ac:dyDescent="0.3">
      <c r="A17" s="6" t="s">
        <v>8</v>
      </c>
      <c r="B17" s="9">
        <v>3348</v>
      </c>
      <c r="C17" s="7">
        <v>11308</v>
      </c>
      <c r="D17" s="7">
        <v>9151</v>
      </c>
      <c r="E17" s="8">
        <f t="shared" si="0"/>
        <v>0.62438591703056767</v>
      </c>
    </row>
    <row r="18" spans="1:5" ht="13.5" thickBot="1" x14ac:dyDescent="0.3">
      <c r="A18" s="6" t="s">
        <v>7</v>
      </c>
      <c r="B18" s="9">
        <v>3419</v>
      </c>
      <c r="C18" s="7">
        <v>11431</v>
      </c>
      <c r="D18" s="7">
        <v>9740</v>
      </c>
      <c r="E18" s="8">
        <f t="shared" si="0"/>
        <v>0.65589225589225586</v>
      </c>
    </row>
    <row r="19" spans="1:5" ht="13.5" thickBot="1" x14ac:dyDescent="0.3">
      <c r="A19" s="6" t="s">
        <v>6</v>
      </c>
      <c r="B19" s="9">
        <v>3344</v>
      </c>
      <c r="C19" s="7">
        <v>11430</v>
      </c>
      <c r="D19" s="7">
        <v>9240</v>
      </c>
      <c r="E19" s="8">
        <f t="shared" si="0"/>
        <v>0.62542304047651276</v>
      </c>
    </row>
    <row r="20" spans="1:5" ht="13.5" thickBot="1" x14ac:dyDescent="0.3">
      <c r="A20" s="6" t="s">
        <v>5</v>
      </c>
      <c r="B20" s="9">
        <v>4503</v>
      </c>
      <c r="C20" s="7">
        <v>11576</v>
      </c>
      <c r="D20" s="7">
        <v>9698</v>
      </c>
      <c r="E20" s="8">
        <f t="shared" si="0"/>
        <v>0.60314696187573857</v>
      </c>
    </row>
    <row r="21" spans="1:5" ht="13.5" thickBot="1" x14ac:dyDescent="0.3">
      <c r="A21" s="6" t="s">
        <v>4</v>
      </c>
      <c r="B21" s="9">
        <v>3668</v>
      </c>
      <c r="C21" s="7">
        <v>11835</v>
      </c>
      <c r="D21" s="7">
        <v>10402</v>
      </c>
      <c r="E21" s="8">
        <f t="shared" si="0"/>
        <v>0.67096690963039407</v>
      </c>
    </row>
    <row r="22" spans="1:5" ht="13.5" thickBot="1" x14ac:dyDescent="0.3">
      <c r="A22" s="6" t="s">
        <v>3</v>
      </c>
      <c r="B22" s="9">
        <v>3324</v>
      </c>
      <c r="C22" s="7">
        <v>11673</v>
      </c>
      <c r="D22" s="7">
        <v>9896</v>
      </c>
      <c r="E22" s="8">
        <f t="shared" si="0"/>
        <v>0.65986530639461227</v>
      </c>
    </row>
    <row r="23" spans="1:5" ht="13.5" thickBot="1" x14ac:dyDescent="0.3">
      <c r="A23" s="6" t="s">
        <v>2</v>
      </c>
      <c r="B23" s="9">
        <v>3644</v>
      </c>
      <c r="C23" s="7">
        <v>11984</v>
      </c>
      <c r="D23" s="7">
        <v>10619</v>
      </c>
      <c r="E23" s="8">
        <f t="shared" si="0"/>
        <v>0.67948553877655493</v>
      </c>
    </row>
    <row r="24" spans="1:5" ht="13.5" thickBot="1" x14ac:dyDescent="0.3">
      <c r="A24" s="6" t="s">
        <v>1</v>
      </c>
      <c r="B24" s="9">
        <v>5658</v>
      </c>
      <c r="C24" s="7">
        <v>11830</v>
      </c>
      <c r="D24" s="7">
        <v>10268</v>
      </c>
      <c r="E24" s="8">
        <f t="shared" si="0"/>
        <v>0.58714547118023785</v>
      </c>
    </row>
    <row r="25" spans="1:5" ht="13.5" thickBot="1" x14ac:dyDescent="0.3">
      <c r="A25" s="6" t="s">
        <v>0</v>
      </c>
      <c r="B25" s="9">
        <v>2750</v>
      </c>
      <c r="C25" s="7">
        <v>11707</v>
      </c>
      <c r="D25" s="7">
        <v>10136</v>
      </c>
      <c r="E25" s="8">
        <f t="shared" si="0"/>
        <v>0.70111364736805704</v>
      </c>
    </row>
    <row r="26" spans="1:5" ht="13" x14ac:dyDescent="0.25">
      <c r="A26" s="1" t="s">
        <v>25</v>
      </c>
      <c r="B26" s="10">
        <f>SUBTOTAL(109,B8:B25)</f>
        <v>68207</v>
      </c>
      <c r="C26" s="10">
        <f t="shared" ref="C26:D26" si="1">SUBTOTAL(109,C8:C25)</f>
        <v>210220</v>
      </c>
      <c r="D26" s="10">
        <f t="shared" si="1"/>
        <v>183990</v>
      </c>
      <c r="E26" s="11">
        <f t="shared" si="0"/>
        <v>0.66081953258843429</v>
      </c>
    </row>
    <row r="27" spans="1:5" ht="13" x14ac:dyDescent="0.25">
      <c r="A27" s="20" t="s">
        <v>35</v>
      </c>
      <c r="B27" s="21"/>
    </row>
    <row r="28" spans="1:5" ht="13" x14ac:dyDescent="0.25">
      <c r="A28" s="22" t="s">
        <v>36</v>
      </c>
      <c r="B28" s="21"/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E6:E7" calculatedColumn="1"/>
    <ignoredError sqref="B26:D26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Company>TRT - 2ª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NERY</dc:creator>
  <cp:lastModifiedBy>ADRIANA DOMANOSKI GURNIAK</cp:lastModifiedBy>
  <cp:lastPrinted>2023-06-23T19:10:01Z</cp:lastPrinted>
  <dcterms:created xsi:type="dcterms:W3CDTF">2023-06-14T19:49:14Z</dcterms:created>
  <dcterms:modified xsi:type="dcterms:W3CDTF">2026-03-02T16:28:44Z</dcterms:modified>
</cp:coreProperties>
</file>